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1NAS220C35\Public\โครงการโซล่าเซลล์\PPA\กทม\"/>
    </mc:Choice>
  </mc:AlternateContent>
  <xr:revisionPtr revIDLastSave="0" documentId="13_ncr:1_{4B6E102A-44F9-42CC-8D7A-94BD75DF172E}" xr6:coauthVersionLast="47" xr6:coauthVersionMax="47" xr10:uidLastSave="{00000000-0000-0000-0000-000000000000}"/>
  <bookViews>
    <workbookView xWindow="4095" yWindow="2430" windowWidth="21600" windowHeight="13020" firstSheet="29" activeTab="43" xr2:uid="{00000000-000D-0000-FFFF-FFFF00000000}"/>
  </bookViews>
  <sheets>
    <sheet name="1" sheetId="15" r:id="rId1"/>
    <sheet name="2" sheetId="13" r:id="rId2"/>
    <sheet name="3" sheetId="17" r:id="rId3"/>
    <sheet name="4" sheetId="18" r:id="rId4"/>
    <sheet name="5" sheetId="19" r:id="rId5"/>
    <sheet name="6" sheetId="20" r:id="rId6"/>
    <sheet name="7" sheetId="21" r:id="rId7"/>
    <sheet name="8" sheetId="22" r:id="rId8"/>
    <sheet name="9" sheetId="23" r:id="rId9"/>
    <sheet name="10" sheetId="24" r:id="rId10"/>
    <sheet name="11" sheetId="25" r:id="rId11"/>
    <sheet name="12" sheetId="26" r:id="rId12"/>
    <sheet name="13" sheetId="27" r:id="rId13"/>
    <sheet name="14" sheetId="28" r:id="rId14"/>
    <sheet name="15" sheetId="29" r:id="rId15"/>
    <sheet name="16" sheetId="30" r:id="rId16"/>
    <sheet name="17" sheetId="31" r:id="rId17"/>
    <sheet name="18" sheetId="32" r:id="rId18"/>
    <sheet name="19" sheetId="34" r:id="rId19"/>
    <sheet name="20" sheetId="35" r:id="rId20"/>
    <sheet name="21" sheetId="36" r:id="rId21"/>
    <sheet name="22" sheetId="37" r:id="rId22"/>
    <sheet name="23" sheetId="38" r:id="rId23"/>
    <sheet name="24" sheetId="39" r:id="rId24"/>
    <sheet name="25" sheetId="40" r:id="rId25"/>
    <sheet name="26" sheetId="41" r:id="rId26"/>
    <sheet name="27" sheetId="42" r:id="rId27"/>
    <sheet name="28" sheetId="44" r:id="rId28"/>
    <sheet name="30" sheetId="45" r:id="rId29"/>
    <sheet name="31" sheetId="46" r:id="rId30"/>
    <sheet name="32" sheetId="47" r:id="rId31"/>
    <sheet name="33" sheetId="48" r:id="rId32"/>
    <sheet name="34" sheetId="49" r:id="rId33"/>
    <sheet name="35" sheetId="50" r:id="rId34"/>
    <sheet name="36" sheetId="51" r:id="rId35"/>
    <sheet name="37" sheetId="52" r:id="rId36"/>
    <sheet name="38" sheetId="53" r:id="rId37"/>
    <sheet name="39" sheetId="54" r:id="rId38"/>
    <sheet name="40" sheetId="55" r:id="rId39"/>
    <sheet name="41" sheetId="56" r:id="rId40"/>
    <sheet name="42" sheetId="57" r:id="rId41"/>
    <sheet name="43" sheetId="58" r:id="rId42"/>
    <sheet name="44" sheetId="59" r:id="rId43"/>
    <sheet name="Sheet1" sheetId="60" r:id="rId44"/>
  </sheets>
  <definedNames>
    <definedName name="_xlnm._FilterDatabase" localSheetId="0" hidden="1">'1'!$A$1:$E$3</definedName>
    <definedName name="_xlnm._FilterDatabase" localSheetId="9" hidden="1">'10'!$A$1:$E$5</definedName>
    <definedName name="_xlnm._FilterDatabase" localSheetId="10" hidden="1">'11'!$A$1:$E$12</definedName>
    <definedName name="_xlnm._FilterDatabase" localSheetId="11" hidden="1">'12'!$A$1:$E$3</definedName>
    <definedName name="_xlnm._FilterDatabase" localSheetId="12" hidden="1">'13'!$A$1:$E$4</definedName>
    <definedName name="_xlnm._FilterDatabase" localSheetId="13" hidden="1">'14'!$A$1:$E$7</definedName>
    <definedName name="_xlnm._FilterDatabase" localSheetId="14" hidden="1">'15'!$A$1:$E$11</definedName>
    <definedName name="_xlnm._FilterDatabase" localSheetId="15" hidden="1">'16'!$A$1:$E$7</definedName>
    <definedName name="_xlnm._FilterDatabase" localSheetId="16" hidden="1">'17'!$A$1:$E$8</definedName>
    <definedName name="_xlnm._FilterDatabase" localSheetId="17" hidden="1">'18'!$A$1:$E$6</definedName>
    <definedName name="_xlnm._FilterDatabase" localSheetId="18" hidden="1">'19'!$A$1:$E$5</definedName>
    <definedName name="_xlnm._FilterDatabase" localSheetId="1" hidden="1">'2'!$A$1:$E$4</definedName>
    <definedName name="_xlnm._FilterDatabase" localSheetId="19" hidden="1">'20'!$A$1:$E$3</definedName>
    <definedName name="_xlnm._FilterDatabase" localSheetId="20" hidden="1">'21'!$A$1:$E$8</definedName>
    <definedName name="_xlnm._FilterDatabase" localSheetId="21" hidden="1">'22'!$A$1:$E$3</definedName>
    <definedName name="_xlnm._FilterDatabase" localSheetId="22" hidden="1">'23'!$A$1:$E$5</definedName>
    <definedName name="_xlnm._FilterDatabase" localSheetId="23" hidden="1">'24'!$A$1:$E$10</definedName>
    <definedName name="_xlnm._FilterDatabase" localSheetId="24" hidden="1">'25'!$A$1:$E$6</definedName>
    <definedName name="_xlnm._FilterDatabase" localSheetId="25" hidden="1">'26'!$A$1:$E$3</definedName>
    <definedName name="_xlnm._FilterDatabase" localSheetId="26" hidden="1">'27'!$A$1:$E$6</definedName>
    <definedName name="_xlnm._FilterDatabase" localSheetId="27" hidden="1">'28'!$A$1:$E$8</definedName>
    <definedName name="_xlnm._FilterDatabase" localSheetId="2" hidden="1">'3'!$A$1:$E$4</definedName>
    <definedName name="_xlnm._FilterDatabase" localSheetId="28" hidden="1">'30'!$A$1:$E$7</definedName>
    <definedName name="_xlnm._FilterDatabase" localSheetId="29" hidden="1">'31'!$A$1:$E$5</definedName>
    <definedName name="_xlnm._FilterDatabase" localSheetId="30" hidden="1">'32'!$A$1:$E$5</definedName>
    <definedName name="_xlnm._FilterDatabase" localSheetId="31" hidden="1">'33'!$A$1:$E$5</definedName>
    <definedName name="_xlnm._FilterDatabase" localSheetId="32" hidden="1">'34'!$A$1:$E$8</definedName>
    <definedName name="_xlnm._FilterDatabase" localSheetId="33" hidden="1">'35'!$A$1:$E$4</definedName>
    <definedName name="_xlnm._FilterDatabase" localSheetId="34" hidden="1">'36'!$A$1:$E$4</definedName>
    <definedName name="_xlnm._FilterDatabase" localSheetId="35" hidden="1">'37'!$A$1:$E$5</definedName>
    <definedName name="_xlnm._FilterDatabase" localSheetId="36" hidden="1">'38'!$A$1:$E$4</definedName>
    <definedName name="_xlnm._FilterDatabase" localSheetId="37" hidden="1">'39'!$A$1:$E$4</definedName>
    <definedName name="_xlnm._FilterDatabase" localSheetId="3" hidden="1">'4'!$A$1:$E$6</definedName>
    <definedName name="_xlnm._FilterDatabase" localSheetId="38" hidden="1">'40'!$A$1:$E$4</definedName>
    <definedName name="_xlnm._FilterDatabase" localSheetId="39" hidden="1">'41'!$A$1:$E$22</definedName>
    <definedName name="_xlnm._FilterDatabase" localSheetId="40" hidden="1">'42'!$A$1:$E$3</definedName>
    <definedName name="_xlnm._FilterDatabase" localSheetId="41" hidden="1">'43'!$A$1:$E$3</definedName>
    <definedName name="_xlnm._FilterDatabase" localSheetId="42" hidden="1">'44'!$A$1:$E$3</definedName>
    <definedName name="_xlnm._FilterDatabase" localSheetId="4" hidden="1">'5'!$A$1:$E$4</definedName>
    <definedName name="_xlnm._FilterDatabase" localSheetId="5" hidden="1">'6'!$A$1:$E$7</definedName>
    <definedName name="_xlnm._FilterDatabase" localSheetId="6" hidden="1">'7'!$A$1:$E$6</definedName>
    <definedName name="_xlnm._FilterDatabase" localSheetId="7" hidden="1">'8'!$A$1:$E$16</definedName>
    <definedName name="_xlnm._FilterDatabase" localSheetId="8" hidden="1">'9'!$A$1:$E$5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60" l="1"/>
  <c r="F26" i="60"/>
  <c r="F18" i="60"/>
  <c r="F10" i="60"/>
  <c r="F9" i="60"/>
  <c r="F8" i="60"/>
  <c r="F6" i="60"/>
  <c r="F3" i="60"/>
  <c r="F28" i="60"/>
  <c r="F31" i="60"/>
  <c r="F34" i="60"/>
  <c r="F37" i="60"/>
  <c r="F38" i="60"/>
  <c r="F40" i="60"/>
  <c r="F42" i="60"/>
  <c r="F44" i="60"/>
  <c r="F46" i="60"/>
  <c r="E46" i="60"/>
  <c r="E45" i="60"/>
  <c r="B45" i="60"/>
  <c r="E44" i="60"/>
  <c r="B44" i="60"/>
  <c r="E43" i="60"/>
  <c r="B43" i="60"/>
  <c r="E42" i="60"/>
  <c r="E23" i="56"/>
  <c r="B42" i="60"/>
  <c r="E41" i="60"/>
  <c r="E5" i="55"/>
  <c r="B41" i="60"/>
  <c r="E40" i="60"/>
  <c r="E5" i="54"/>
  <c r="B40" i="60"/>
  <c r="E39" i="60"/>
  <c r="E5" i="53"/>
  <c r="B39" i="60"/>
  <c r="E38" i="60"/>
  <c r="E6" i="52"/>
  <c r="B38" i="60"/>
  <c r="E37" i="60"/>
  <c r="E5" i="51"/>
  <c r="B37" i="60"/>
  <c r="E36" i="60"/>
  <c r="E5" i="50"/>
  <c r="B36" i="60"/>
  <c r="E35" i="60"/>
  <c r="E9" i="49"/>
  <c r="B35" i="60"/>
  <c r="E34" i="60"/>
  <c r="E6" i="48"/>
  <c r="B34" i="60"/>
  <c r="E33" i="60"/>
  <c r="E6" i="47"/>
  <c r="B33" i="60"/>
  <c r="E32" i="60"/>
  <c r="E6" i="46"/>
  <c r="B32" i="60"/>
  <c r="E31" i="60"/>
  <c r="E8" i="45"/>
  <c r="B31" i="60"/>
  <c r="E30" i="60"/>
  <c r="E9" i="44"/>
  <c r="B30" i="60"/>
  <c r="E29" i="60"/>
  <c r="E7" i="42"/>
  <c r="B29" i="60"/>
  <c r="E28" i="60"/>
  <c r="B28" i="60"/>
  <c r="E27" i="60"/>
  <c r="E7" i="40"/>
  <c r="B27" i="60"/>
  <c r="E26" i="60"/>
  <c r="E11" i="39"/>
  <c r="B26" i="60"/>
  <c r="E25" i="60"/>
  <c r="E6" i="38"/>
  <c r="B25" i="60"/>
  <c r="E24" i="60"/>
  <c r="B24" i="60"/>
  <c r="E23" i="60"/>
  <c r="B23" i="60"/>
  <c r="E9" i="36"/>
  <c r="E22" i="60"/>
  <c r="B22" i="60"/>
  <c r="E21" i="60"/>
  <c r="E6" i="34"/>
  <c r="B21" i="60"/>
  <c r="E20" i="60"/>
  <c r="E7" i="32"/>
  <c r="B20" i="60"/>
  <c r="E19" i="60"/>
  <c r="E9" i="31"/>
  <c r="B19" i="60"/>
  <c r="E18" i="60"/>
  <c r="E8" i="30"/>
  <c r="B18" i="60"/>
  <c r="E17" i="60"/>
  <c r="E12" i="29"/>
  <c r="B17" i="60"/>
  <c r="E16" i="60"/>
  <c r="E8" i="28"/>
  <c r="B16" i="60"/>
  <c r="E15" i="60"/>
  <c r="E5" i="27"/>
  <c r="B15" i="60"/>
  <c r="E14" i="60"/>
  <c r="B14" i="60"/>
  <c r="E13" i="60"/>
  <c r="E13" i="25"/>
  <c r="B13" i="60"/>
  <c r="E12" i="60"/>
  <c r="E6" i="24"/>
  <c r="B12" i="60"/>
  <c r="E11" i="60"/>
  <c r="E6" i="23"/>
  <c r="B11" i="60"/>
  <c r="E10" i="60"/>
  <c r="E17" i="22"/>
  <c r="B10" i="60"/>
  <c r="E9" i="60"/>
  <c r="E7" i="21"/>
  <c r="B9" i="60"/>
  <c r="E8" i="20"/>
  <c r="E8" i="60" s="1"/>
  <c r="B8" i="60"/>
  <c r="E5" i="19"/>
  <c r="E7" i="60" s="1"/>
  <c r="B7" i="60"/>
  <c r="E6" i="60"/>
  <c r="E7" i="18"/>
  <c r="B6" i="60"/>
  <c r="E5" i="60"/>
  <c r="E5" i="17"/>
  <c r="B5" i="60"/>
  <c r="E5" i="13"/>
  <c r="E4" i="60" s="1"/>
  <c r="B4" i="60"/>
  <c r="E3" i="60"/>
</calcChain>
</file>

<file path=xl/sharedStrings.xml><?xml version="1.0" encoding="utf-8"?>
<sst xmlns="http://schemas.openxmlformats.org/spreadsheetml/2006/main" count="824" uniqueCount="243">
  <si>
    <t>No.</t>
  </si>
  <si>
    <t>โรงเรียน</t>
  </si>
  <si>
    <t>สนข.</t>
  </si>
  <si>
    <t>กรรมสิทธิ์ที่ดิน</t>
  </si>
  <si>
    <t>av.ค่าไฟฟ้า</t>
  </si>
  <si>
    <t>(Recheck)</t>
  </si>
  <si>
    <t>6M. fhy.</t>
  </si>
  <si>
    <t>เจ้าของที่</t>
  </si>
  <si>
    <t>โรงเรียนวัดสะพาน</t>
  </si>
  <si>
    <t>สํานักงานเขตคลองเตย</t>
  </si>
  <si>
    <t>วัดหรือศาสนสถาน</t>
  </si>
  <si>
    <t>โรงเรียนวัดคลองเตย</t>
  </si>
  <si>
    <t>โรงเรียนวัดพิชัยญาติ</t>
  </si>
  <si>
    <t>สํานักงานเขตคลองสาน</t>
  </si>
  <si>
    <t>โรงเรียนวัดทองธรรมชาติ</t>
  </si>
  <si>
    <t>โรงเรียนวัดลํากะดาน</t>
  </si>
  <si>
    <t>สํานักงานเขตคลองสามวา</t>
  </si>
  <si>
    <t>กรุงเทพมหานคร</t>
  </si>
  <si>
    <t>โรงเรียนสุเหร่าคลองสี่</t>
  </si>
  <si>
    <t>โรงเรียนบ้านหนองระแหง (ชมแสงประชานุกูล)</t>
  </si>
  <si>
    <t>โรงเรียนสุเหร่าเกาะขุนเณร</t>
  </si>
  <si>
    <t>โรงเรียนบ้านลาดพร้าว (สาคร-สุ่น พานิชเฮง)</t>
  </si>
  <si>
    <t>สํานักงานเขตจตุจักร</t>
  </si>
  <si>
    <t>ที่ดินส่วนบุคคล</t>
  </si>
  <si>
    <t>โรงเรียนวัดเทวสุนทร</t>
  </si>
  <si>
    <t>โรงเรียนวัดนางนอง (พิพัฒน์)</t>
  </si>
  <si>
    <t>สํานักงานเขตจอมทอง</t>
  </si>
  <si>
    <t>โรงเรียนวัดนาคนิมิตร (สว่างนพราษฎร์วิทยา)</t>
  </si>
  <si>
    <t>โรงเรียนวัดบางประทุนนอก</t>
  </si>
  <si>
    <t>โรงเรียนวัดมงคลวราราม (สมพรพสกสรรค์)</t>
  </si>
  <si>
    <t>โรงเรียนวัดโพธ์ิแก้ว (กระวลราษฎร์วิทยา)</t>
  </si>
  <si>
    <t>โรงเรียนสุโขทัย</t>
  </si>
  <si>
    <t>สํานักงานเขตดุสิต</t>
  </si>
  <si>
    <t>ทรัพย์สินส่วนพระมหากษัตริย์</t>
  </si>
  <si>
    <t>โรงเรียนวัดสมณานัมบริหาร</t>
  </si>
  <si>
    <t>โรงเรียนวัดสวัสดิ์วารีสีมาราม</t>
  </si>
  <si>
    <t>โรงเรียนวัดเทวราชกุญชร</t>
  </si>
  <si>
    <t>โรงเรียนวัดอินทราวาส</t>
  </si>
  <si>
    <t>สํานักงานเขตตลิ่งชัน</t>
  </si>
  <si>
    <t>โรงเรียนวัดโพธ์ิ (ราษฎร์ผดุงผล)</t>
  </si>
  <si>
    <t>โรงเรียนวัดปากนํ้าฝั่งเหนือ</t>
  </si>
  <si>
    <t>โรงเรียนวัดรัชฎาธิฐาน</t>
  </si>
  <si>
    <t>โรงเรียนวัดเกาะ</t>
  </si>
  <si>
    <t>โรงเรียนวัดชัยพฤกษมาลา (นนทสิริราษฎร์บําเพ็ญ)</t>
  </si>
  <si>
    <t>โรงเรียนวัดช่างเหล็ก</t>
  </si>
  <si>
    <t>โรงเรียนวัดประสาท</t>
  </si>
  <si>
    <t>โรงเรียนวัดมะกอก (วิสุทธิวิทยาคาร)</t>
  </si>
  <si>
    <t>โรงเรียนวัดตลิ่งชัน (ปิ่นทองสัณฐาคาร)</t>
  </si>
  <si>
    <t>โรงเรียนวัดกระโจมทอง</t>
  </si>
  <si>
    <t>โรงเรียนวัดไก่เตี้ย (สวัสดิ์ประชานุกูล)</t>
  </si>
  <si>
    <t>โรงเรียนวัดพิกุล</t>
  </si>
  <si>
    <t>โรงเรียนวัดทอง (อุดมศิลปวิทยาคาร)</t>
  </si>
  <si>
    <t>โรงเรียนคลองบางพรหม</t>
  </si>
  <si>
    <t>สํานักงานเขตทวีวัฒนา</t>
  </si>
  <si>
    <t>โรงเรียนคลองมหาสวัสด์ิ</t>
  </si>
  <si>
    <t>โรงเรียนคลองต้นไทร (สุขล้อมอุทิศ)</t>
  </si>
  <si>
    <t>โรงเรียนบางมด (ตันเปาว์วิทยาคาร)</t>
  </si>
  <si>
    <t>สํานักงานเขตทุ่งครุ</t>
  </si>
  <si>
    <t>โรงเรียนรางราชพฤกษ์</t>
  </si>
  <si>
    <t>โรงเรียนคลองรางจาก</t>
  </si>
  <si>
    <t>โรงเรียนวัดบุคคโล</t>
  </si>
  <si>
    <t>สํานักงานเขตธนบุรี</t>
  </si>
  <si>
    <t>โรงเรียนวัดใหญ่ศรีสุพรรณ</t>
  </si>
  <si>
    <t>โรงเรียนวัดประดิษฐาราม  สํานักงานเขตธนบุรี</t>
  </si>
  <si>
    <t>โรงเรียนวัดดาวคนอง</t>
  </si>
  <si>
    <t>กรุงเทพมหานคร, วัดหรือศาสน</t>
  </si>
  <si>
    <t>โรงเรียนกันตทาราราม</t>
  </si>
  <si>
    <t>โรงเรียนวัดบางนํ้าชน</t>
  </si>
  <si>
    <t>โรงเรียนวัดบางสะแกนอก</t>
  </si>
  <si>
    <t>โรงเรียนวัดประยุรวงศ์  สํานักงานเขตธนบุรี</t>
  </si>
  <si>
    <t>โรงเรียนวัดราชวรินทร์</t>
  </si>
  <si>
    <t>โรงเรียนวัดขุนจันทร์</t>
  </si>
  <si>
    <t>โรงเรียนประชาภิบาล</t>
  </si>
  <si>
    <t>สํานักงานเขตบางเขน</t>
  </si>
  <si>
    <t>ทรัพย์สินส่วนพระองค์</t>
  </si>
  <si>
    <t>โรงเรียนบางเชือกหนัง (พูนบําเพ็ญอนุสรณ์)</t>
  </si>
  <si>
    <t>สํานักงานเขตบางแค</t>
  </si>
  <si>
    <t>โรงเรียนบางไผ่ (บ้านนายพันแก้วขาว)</t>
  </si>
  <si>
    <t>โรงเรียนวัดท่าพระ</t>
  </si>
  <si>
    <t>สํานักงานเขตบางกอกใหญ่</t>
  </si>
  <si>
    <t>โรงเรียนวัดประดู่ฉิมพลี</t>
  </si>
  <si>
    <t>โรงเรียนวัดใหม่พิเรนทร์</t>
  </si>
  <si>
    <t>โรงเรียนวัดนาคกลาง</t>
  </si>
  <si>
    <t>โรงเรียนวัดดีดวด</t>
  </si>
  <si>
    <t>โรงเรียนวัดอัมพวา</t>
  </si>
  <si>
    <t>สํานักงานเขตบางกอกน้อย</t>
  </si>
  <si>
    <t>โรงเรียนวัดเจ้าอาม</t>
  </si>
  <si>
    <t>โรงเรียนวัดสุวรรณคีรี</t>
  </si>
  <si>
    <t>โรงเรียนวัดโพธ์ิเรียง</t>
  </si>
  <si>
    <t>โรงเรียนวัดปฐมบุตรอิศราราม</t>
  </si>
  <si>
    <t>โรงเรียนวัดบางขุนนนท์</t>
  </si>
  <si>
    <t>โรงเรียนวัดดงมูลเหล็ก</t>
  </si>
  <si>
    <t>โรงเรียนวัดบางเสาธง</t>
  </si>
  <si>
    <t>โรงเรียนวัดพระยาทํา</t>
  </si>
  <si>
    <t>โรงเรียนวัดศรีบุญเรือง</t>
  </si>
  <si>
    <t>สํานักงานเขตบางกะปิ</t>
  </si>
  <si>
    <t>โรงเรียนสุเหร่าหัวหมากน้อย</t>
  </si>
  <si>
    <t>โรงเรียนสุเหร่าคลองจั่น (ริดวานอุปถัมภ์)</t>
  </si>
  <si>
    <t>โรงเรียนสุเหร่าวังใหญ่</t>
  </si>
  <si>
    <t>โรงเรียนคลองกะจะ (พงษ์สมบัติบํารุง)</t>
  </si>
  <si>
    <t>โรงเรียนคลองพิทยาลงกรณ์</t>
  </si>
  <si>
    <t>สํานักงานเขตบางขุนเทียน</t>
  </si>
  <si>
    <t>ส่งเสริมสหกรณ์การเกษตร</t>
  </si>
  <si>
    <t>โรงเรียนวัดประชาบํารุง</t>
  </si>
  <si>
    <t>โรงเรียนวัดกําแพง</t>
  </si>
  <si>
    <t>โรงเรียนแก้วขําทับอุปถัมภ์</t>
  </si>
  <si>
    <t>โรงเรียนหมู่บ้านเกาะโพธ์ิ</t>
  </si>
  <si>
    <t>โรงเรียนวัดบัวผัน</t>
  </si>
  <si>
    <t>โรงเรียนวัดจันทร์ใน</t>
  </si>
  <si>
    <t>สํานักงานเขตบางคอแหลม</t>
  </si>
  <si>
    <t>โรงเรียนวัดลาดบัวขาว</t>
  </si>
  <si>
    <t>โรงเรียนวัดราชสิงขร</t>
  </si>
  <si>
    <t>โรงเรียนวัดบางโคล่นอก</t>
  </si>
  <si>
    <t>โรงเรียนวัดประดู่ธรรมาธิปัตย์</t>
  </si>
  <si>
    <t>สํานักงานเขตบางซื่อ</t>
  </si>
  <si>
    <t>โรงเรียนวัดประชาศรัทธาธรรม</t>
  </si>
  <si>
    <t>โรงเรียนวัดเลียบราษฎร์บํารุง</t>
  </si>
  <si>
    <t>โรงเรียนวัดบางนานอก</t>
  </si>
  <si>
    <t>สํานักงานเขตบางนา</t>
  </si>
  <si>
    <t>โรงเรียนบ้านนายเหรียญ</t>
  </si>
  <si>
    <t>สํานักงานเขตบางบอน</t>
  </si>
  <si>
    <t>โรงเรียนพรหมราษฎร์รังสรรค์</t>
  </si>
  <si>
    <t>โรงเรียนคงโครัดอุทิศ</t>
  </si>
  <si>
    <t>โรงเรียนบ้านนายสี</t>
  </si>
  <si>
    <t>โรงเรียนบ้านนายผล (แม้นสุวรรณอุปถัมภ์)</t>
  </si>
  <si>
    <t>โรงเรียนวัดนินสุขาราม</t>
  </si>
  <si>
    <t>โรงเรียนประภาสวิทยา  สํานักงานเขตบึงกุ่ม</t>
  </si>
  <si>
    <t>สํานักงานเขตบึงกุ่ม</t>
  </si>
  <si>
    <t>โรงเรียนวัดชัยมงคล</t>
  </si>
  <si>
    <t>สํานักงานเขตปทุมวัน</t>
  </si>
  <si>
    <t>โรงเรียนวัดสระบัว</t>
  </si>
  <si>
    <t>โรงเรียนวัดบรมนิวาส</t>
  </si>
  <si>
    <t>โรงเรียนงามมานะ (แผน-ทับ อุทิศ)</t>
  </si>
  <si>
    <t>สํานักงานเขตประเวศ</t>
  </si>
  <si>
    <t>โรงเรียนสุเหร่าจรเข้ขบ (กุลางกูรอุปถัมภ์)</t>
  </si>
  <si>
    <t>โรงเรียนคชเผือกอนุสรณ์</t>
  </si>
  <si>
    <t>โรงเรียนสุเหร่าบึงหนองบอน</t>
  </si>
  <si>
    <t>โรงเรียนคลองมะขามเทศ</t>
  </si>
  <si>
    <t>โรงเรียนสุเหร่าบ้านม้า</t>
  </si>
  <si>
    <t>โรงเรียนสุเหร่าศาลาลอย</t>
  </si>
  <si>
    <t>โรงเรียนสุเหร่าทับช้าง</t>
  </si>
  <si>
    <t>โรงเรียนวัดสิตาราม</t>
  </si>
  <si>
    <t>สํานักงานเขตป้อมปราบฯ</t>
  </si>
  <si>
    <t>โรงเรียนวัดดิสานุการาม</t>
  </si>
  <si>
    <t>กระทรวงการคลัง, วัดหรือศาสน</t>
  </si>
  <si>
    <t>โรงเรียนวัดคณิกาผล</t>
  </si>
  <si>
    <t>โรงเรียนวัดพระพิเรนทร์</t>
  </si>
  <si>
    <t>ธรณีสงฆ์</t>
  </si>
  <si>
    <t>โรงเรียนวัดราษฎร์ศรัทธาธรรม</t>
  </si>
  <si>
    <t>สํานักงานเขตพระโขนง</t>
  </si>
  <si>
    <t>โรงเรียนวัดมกุฏกษัตริยาราม</t>
  </si>
  <si>
    <t>สํานักงานเขตพระนคร</t>
  </si>
  <si>
    <t>โรงเรียนวัดอินทรวิหาร</t>
  </si>
  <si>
    <t>โรงเรียนวัดตรีทศเทพ</t>
  </si>
  <si>
    <t>โรงเรียนวัดพระเชตุพน</t>
  </si>
  <si>
    <t>โรงเรียนวัดชัยฉิมพลี</t>
  </si>
  <si>
    <t>สํานักงานเขตภาษีเจริญ</t>
  </si>
  <si>
    <t>โรงเรียนวัดมะพร้าวเตี้ย</t>
  </si>
  <si>
    <t>โรงเรียนวัดวิจิตรการนิมิตร</t>
  </si>
  <si>
    <t>โรงเรียนวัดโคนอน</t>
  </si>
  <si>
    <t>โรงเรียนบางจาก (โกมลประเสริฐอุทิศ)</t>
  </si>
  <si>
    <t>โรงเรียนวัดตะล่อม</t>
  </si>
  <si>
    <t>โรงเรียนวัดใหม่ลํานกแขวก</t>
  </si>
  <si>
    <t>สํานักงานเขตมีนบุรี</t>
  </si>
  <si>
    <t>โรงเรียนคลองสองต้นนุ่น</t>
  </si>
  <si>
    <t>โรงเรียนบึงขวาง (มหาดไทยอุปถัมภ์)</t>
  </si>
  <si>
    <t>โรงเรียนวังเล็กวิทยานุสรณ์</t>
  </si>
  <si>
    <t>โรงเรียนศาลาคู้</t>
  </si>
  <si>
    <t>ส่วนบุคคล</t>
  </si>
  <si>
    <t>โรงเรียนวัดคลองภูมิ</t>
  </si>
  <si>
    <t>สํานักงานเขตยานนาวา</t>
  </si>
  <si>
    <t>โรงเรียนวัดปริวาศ</t>
  </si>
  <si>
    <t>โรงเรียนวัดคลองใหม่</t>
  </si>
  <si>
    <t>โรงเรียนวัดดิสหงสาราม</t>
  </si>
  <si>
    <t>สํานักงานเขตราชเทวี</t>
  </si>
  <si>
    <t>โรงเรียนวัดทัศนารุณสุนทริการาม</t>
  </si>
  <si>
    <t>โรงเรียนวัดพระยายัง</t>
  </si>
  <si>
    <t>โรงเรียนวัดสน</t>
  </si>
  <si>
    <t>สํานักงานเขตราษฎร์บูรณะ</t>
  </si>
  <si>
    <t>โรงเรียนวัดสารอด</t>
  </si>
  <si>
    <t>โรงเรียนวัดประเสริฐสุทธาวาส</t>
  </si>
  <si>
    <t>โรงเรียนวัดบึงบัว</t>
  </si>
  <si>
    <t>สํานักงานเขตลาดกระบัง</t>
  </si>
  <si>
    <t>โรงเรียนวัดขุมทอง</t>
  </si>
  <si>
    <t>โรงเรียนประสานสามัคคี (บ้านทับยาว)</t>
  </si>
  <si>
    <t>โรงเรียนสุเหร่าลํานายโส</t>
  </si>
  <si>
    <t>โรงเรียนแดงเป้า (สิงสุขบูรณะ)</t>
  </si>
  <si>
    <t>โรงเรียนขุมทอง (เพชรทองคําอุปถัมภ์)</t>
  </si>
  <si>
    <t>โรงเรียนวัดสามัคคีธรรม (หนู-บุตรอุปถัมภ์)</t>
  </si>
  <si>
    <t>สํานักงานเขตวังทองหลาง</t>
  </si>
  <si>
    <t>โรงเรียนสุเหร่าดอนสะแก</t>
  </si>
  <si>
    <t>โรงเรียนสุเหร่าบ้านดอน</t>
  </si>
  <si>
    <t>สํานักงานเขตวัฒนา</t>
  </si>
  <si>
    <t>โรงเรียนสุเหร่าบางมะเขือ (ปรีดี พนมยงค์ อนุสรณ์)</t>
  </si>
  <si>
    <t>โรงเรียนสุเหร่าใหม่</t>
  </si>
  <si>
    <t>สํานักงานเขตสวนหลวง</t>
  </si>
  <si>
    <t>มัสยิด</t>
  </si>
  <si>
    <t>โรงเรียนหัวหมาก</t>
  </si>
  <si>
    <t>โรงเรียนวัดทองใน</t>
  </si>
  <si>
    <t>โรงเรียนสุเหร่าทับช้างคลองบน</t>
  </si>
  <si>
    <t>สํานักงานเขตสะพานสูง</t>
  </si>
  <si>
    <t>โรงเรียนประชานุกูล (ขําสนิทอนุเคราะห์)</t>
  </si>
  <si>
    <t>สํานักงานเขตสายไหม</t>
  </si>
  <si>
    <t>โรงเรียนพรพระร่วงประสิทธ์ิ</t>
  </si>
  <si>
    <t>โรงเรียนประชาบํารุง</t>
  </si>
  <si>
    <t>สํานักงานเขตหนองแขม</t>
  </si>
  <si>
    <t>โรงเรียนมนต์จรัสสิงห์อนุสรณ์</t>
  </si>
  <si>
    <t>โรงเรียนวัดลําต้อยติ่ง</t>
  </si>
  <si>
    <t>สํานักงานเขตหนองจอก</t>
  </si>
  <si>
    <t>โรงเรียนสุเหร่าศาลาแดง  สํานักงานเขตหนองจอก</t>
  </si>
  <si>
    <t>โรงเรียนลําผักชี</t>
  </si>
  <si>
    <t>ที่ดินยังไม่โอนกรรมสิทธ์ิ</t>
  </si>
  <si>
    <t>โรงเรียนสุเหร่าคลองเก้า</t>
  </si>
  <si>
    <t>โรงเรียนวัดแสนเกษม</t>
  </si>
  <si>
    <t>โรงเรียนศิริวังวิทยาคาร</t>
  </si>
  <si>
    <t>โรงเรียนหลวงแพ่ง (บํารุงรัฐกิจ)</t>
  </si>
  <si>
    <t>โรงเรียนวัดอู่ตะเภา</t>
  </si>
  <si>
    <t>โรงเรียนสุเหร่าบ้านเกาะ</t>
  </si>
  <si>
    <t>โรงเรียนนีลราษฎร์อุปถัมภ์</t>
  </si>
  <si>
    <t>โรงเรียนสุเหร่าอีรั้ว</t>
  </si>
  <si>
    <t>โรงเรียนสุเหร่าคลองสิบเอ็ด</t>
  </si>
  <si>
    <t>โรงเรียนวัดใหม่เจริญราษฎร์</t>
  </si>
  <si>
    <t>โรงเรียนผลลีรุ่งเรือง</t>
  </si>
  <si>
    <t>โรงเรียนคลองสอง</t>
  </si>
  <si>
    <t>โรงเรียนสุเหร่าสนามกลางลํา</t>
  </si>
  <si>
    <t>โรงเรียนคารีอุปถัมภ์</t>
  </si>
  <si>
    <t>โรงเรียนลําบุหรี่พวง</t>
  </si>
  <si>
    <t>โรงเรียนวัดใหม่กระทุ่มล้ม</t>
  </si>
  <si>
    <t>โรงเรียนสุเหร่านาตับ</t>
  </si>
  <si>
    <t>โรงเรียนเคหะทุ่งสองห้องวิทยา ๒</t>
  </si>
  <si>
    <t>สํานักงานเขตหลักสี่</t>
  </si>
  <si>
    <t>โรงเรียนวัดใหม่ช่องลม</t>
  </si>
  <si>
    <t>สํานักงานเขตห้วยขวาง</t>
  </si>
  <si>
    <t>โรงเรียนวัดเวฬุราชิณ</t>
  </si>
  <si>
    <t>เขต</t>
  </si>
  <si>
    <t xml:space="preserve">โรงเรียนสุเหร่าลาดพร้าว  </t>
  </si>
  <si>
    <t>ลำดับ</t>
  </si>
  <si>
    <t>สนง.</t>
  </si>
  <si>
    <t>วังทองหลาง</t>
  </si>
  <si>
    <t>จำนวนรร.ทั้งหมด</t>
  </si>
  <si>
    <t>จำนวนรร.ที่จะติดตั้ง</t>
  </si>
  <si>
    <t>ค่าไฟรวมทั้งหมด</t>
  </si>
  <si>
    <r>
      <rPr>
        <sz val="16"/>
        <color rgb="FFFF0000"/>
        <rFont val="Angsana New"/>
        <family val="1"/>
      </rPr>
      <t>กรุงเทพมหานคร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</si>
</sst>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0"/>
      <color rgb="FF000000"/>
      <name val="Times New Roman"/>
      <charset val="204"/>
    </font>
    <font>
      <sz val="16"/>
      <name val="TH Sarabun New"/>
      <family val="2"/>
    </font>
    <font>
      <sz val="10"/>
      <color rgb="FF000000"/>
      <name val="TH Sarabun New"/>
      <family val="2"/>
    </font>
    <font>
      <sz val="16"/>
      <color rgb="FF000000"/>
      <name val="TH Sarabun New"/>
      <family val="2"/>
    </font>
    <font>
      <sz val="10"/>
      <color rgb="FF000000"/>
      <name val="Times New Roman"/>
      <family val="1"/>
    </font>
    <font>
      <sz val="10"/>
      <color rgb="FF000000"/>
      <name val="Tahoma"/>
      <family val="2"/>
    </font>
    <font>
      <sz val="16"/>
      <name val="Angsana New"/>
      <family val="1"/>
    </font>
    <font>
      <sz val="10"/>
      <color rgb="FF000000"/>
      <name val="Angsana New"/>
      <family val="1"/>
    </font>
    <font>
      <sz val="16"/>
      <color rgb="FF000000"/>
      <name val="Angsana New"/>
      <family val="1"/>
    </font>
    <font>
      <b/>
      <sz val="16"/>
      <color rgb="FF000000"/>
      <name val="Angsana New"/>
      <family val="1"/>
    </font>
    <font>
      <sz val="16"/>
      <color rgb="FFFF0000"/>
      <name val="Angsana New"/>
      <family val="1"/>
    </font>
    <font>
      <b/>
      <sz val="16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" fontId="3" fillId="0" borderId="1" xfId="0" applyNumberFormat="1" applyFont="1" applyBorder="1" applyAlignment="1">
      <alignment horizontal="center" vertical="top" shrinkToFit="1"/>
    </xf>
    <xf numFmtId="0" fontId="3" fillId="0" borderId="0" xfId="0" applyFont="1" applyAlignment="1">
      <alignment horizontal="left"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 indent="3"/>
    </xf>
    <xf numFmtId="0" fontId="6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 indent="4"/>
    </xf>
    <xf numFmtId="0" fontId="6" fillId="0" borderId="3" xfId="0" applyFont="1" applyBorder="1" applyAlignment="1">
      <alignment horizontal="center" vertical="top" wrapText="1"/>
    </xf>
    <xf numFmtId="1" fontId="8" fillId="0" borderId="1" xfId="0" applyNumberFormat="1" applyFont="1" applyBorder="1" applyAlignment="1">
      <alignment horizontal="center" vertical="top" shrinkToFit="1"/>
    </xf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4" fontId="9" fillId="0" borderId="1" xfId="0" applyNumberFormat="1" applyFont="1" applyBorder="1" applyAlignment="1">
      <alignment horizontal="center" vertical="top" shrinkToFit="1"/>
    </xf>
    <xf numFmtId="4" fontId="7" fillId="0" borderId="0" xfId="0" applyNumberFormat="1" applyFont="1" applyAlignment="1">
      <alignment horizontal="center" vertical="top"/>
    </xf>
    <xf numFmtId="0" fontId="8" fillId="0" borderId="1" xfId="0" applyFont="1" applyBorder="1" applyAlignment="1">
      <alignment horizontal="left" wrapText="1"/>
    </xf>
    <xf numFmtId="4" fontId="7" fillId="0" borderId="0" xfId="0" applyNumberFormat="1" applyFont="1" applyAlignment="1">
      <alignment horizontal="left" vertical="top"/>
    </xf>
    <xf numFmtId="1" fontId="8" fillId="3" borderId="1" xfId="0" applyNumberFormat="1" applyFont="1" applyFill="1" applyBorder="1" applyAlignment="1">
      <alignment horizontal="center" vertical="top" shrinkToFit="1"/>
    </xf>
    <xf numFmtId="4" fontId="8" fillId="0" borderId="0" xfId="0" applyNumberFormat="1" applyFont="1" applyAlignment="1">
      <alignment horizontal="left" vertical="top"/>
    </xf>
    <xf numFmtId="4" fontId="9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/>
    </xf>
    <xf numFmtId="4" fontId="9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left" vertical="top"/>
    </xf>
    <xf numFmtId="43" fontId="11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6" fillId="0" borderId="0" xfId="0" applyNumberFormat="1" applyFont="1" applyAlignment="1">
      <alignment horizontal="lef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FFDCF-9741-4467-ACA1-27B2429CC0BF}">
  <dimension ref="A1:E177"/>
  <sheetViews>
    <sheetView zoomScale="68" zoomScaleNormal="68" workbookViewId="0">
      <selection activeCell="B7" sqref="B7"/>
    </sheetView>
  </sheetViews>
  <sheetFormatPr defaultColWidth="8.6640625" defaultRowHeight="14.25"/>
  <cols>
    <col min="1" max="1" width="6.6640625" style="10" customWidth="1"/>
    <col min="2" max="2" width="43.83203125" style="10" customWidth="1"/>
    <col min="3" max="3" width="33.1640625" style="10" customWidth="1"/>
    <col min="4" max="4" width="31.83203125" style="10" bestFit="1" customWidth="1"/>
    <col min="5" max="5" width="26.33203125" style="10" bestFit="1" customWidth="1"/>
    <col min="6" max="16384" width="8.6640625" style="10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22.9" customHeight="1">
      <c r="A3" s="14">
        <v>1</v>
      </c>
      <c r="B3" s="15" t="s">
        <v>235</v>
      </c>
      <c r="C3" s="15" t="s">
        <v>189</v>
      </c>
      <c r="D3" s="16" t="s">
        <v>7</v>
      </c>
      <c r="E3" s="17">
        <v>22479.07</v>
      </c>
    </row>
    <row r="4" spans="1:5" ht="17.649999999999999" customHeight="1"/>
    <row r="5" spans="1:5" ht="17.649999999999999" customHeight="1"/>
    <row r="6" spans="1:5" ht="17.649999999999999" customHeight="1"/>
    <row r="7" spans="1:5" ht="17.649999999999999" customHeight="1"/>
    <row r="8" spans="1:5" ht="17.649999999999999" customHeight="1"/>
    <row r="9" spans="1:5" ht="17.649999999999999" customHeight="1"/>
    <row r="10" spans="1:5" ht="17.649999999999999" customHeight="1"/>
    <row r="11" spans="1:5" ht="17.649999999999999" customHeight="1"/>
    <row r="12" spans="1:5" ht="17.649999999999999" customHeight="1"/>
    <row r="13" spans="1:5" ht="17.649999999999999" customHeight="1"/>
    <row r="14" spans="1:5" ht="17.649999999999999" customHeight="1"/>
    <row r="15" spans="1:5" ht="17.649999999999999" customHeight="1"/>
    <row r="16" spans="1:5" ht="17.649999999999999" customHeight="1"/>
    <row r="17" s="10" customFormat="1" ht="17.649999999999999" customHeight="1"/>
    <row r="18" s="10" customFormat="1" ht="17.649999999999999" customHeight="1"/>
    <row r="19" s="10" customFormat="1" ht="17.649999999999999" customHeight="1"/>
    <row r="20" s="10" customFormat="1" ht="17.649999999999999" customHeight="1"/>
    <row r="21" s="10" customFormat="1" ht="17.649999999999999" customHeight="1"/>
    <row r="22" s="10" customFormat="1" ht="17.649999999999999" customHeight="1"/>
    <row r="23" s="10" customFormat="1" ht="17.649999999999999" customHeight="1"/>
    <row r="24" s="10" customFormat="1" ht="17.649999999999999" customHeight="1"/>
    <row r="25" s="10" customFormat="1" ht="17.649999999999999" customHeight="1"/>
    <row r="26" s="10" customFormat="1" ht="17.649999999999999" customHeight="1"/>
    <row r="27" s="10" customFormat="1" ht="17.649999999999999" customHeight="1"/>
    <row r="28" s="10" customFormat="1" ht="17.649999999999999" customHeight="1"/>
    <row r="29" s="10" customFormat="1" ht="17.649999999999999" customHeight="1"/>
    <row r="30" s="10" customFormat="1" ht="17.649999999999999" customHeight="1"/>
    <row r="31" s="10" customFormat="1" ht="17.649999999999999" customHeight="1"/>
    <row r="32" s="10" customFormat="1" ht="17.649999999999999" customHeight="1"/>
    <row r="33" s="10" customFormat="1" ht="15.75" customHeight="1"/>
    <row r="34" s="10" customFormat="1" ht="17.649999999999999" customHeight="1"/>
    <row r="35" s="10" customFormat="1" ht="17.649999999999999" customHeight="1"/>
    <row r="36" s="10" customFormat="1" ht="17.649999999999999" customHeight="1"/>
    <row r="37" s="10" customFormat="1" ht="17.649999999999999" customHeight="1"/>
    <row r="38" s="10" customFormat="1" ht="17.649999999999999" customHeight="1"/>
    <row r="39" s="10" customFormat="1" ht="17.649999999999999" customHeight="1"/>
    <row r="40" s="10" customFormat="1" ht="17.649999999999999" customHeight="1"/>
    <row r="41" s="10" customFormat="1" ht="17.649999999999999" customHeight="1"/>
    <row r="42" s="10" customFormat="1" ht="17.649999999999999" customHeight="1"/>
    <row r="43" s="10" customFormat="1" ht="17.649999999999999" customHeight="1"/>
    <row r="44" s="10" customFormat="1" ht="17.649999999999999" customHeight="1"/>
    <row r="45" s="10" customFormat="1" ht="17.649999999999999" customHeight="1"/>
    <row r="46" s="10" customFormat="1" ht="17.649999999999999" customHeight="1"/>
    <row r="47" s="10" customFormat="1" ht="17.649999999999999" customHeight="1"/>
    <row r="48" s="10" customFormat="1" ht="17.649999999999999" customHeight="1"/>
    <row r="49" s="10" customFormat="1" ht="17.649999999999999" customHeight="1"/>
    <row r="50" s="10" customFormat="1" ht="17.649999999999999" customHeight="1"/>
    <row r="51" s="10" customFormat="1" ht="17.649999999999999" customHeight="1"/>
    <row r="52" s="10" customFormat="1" ht="17.649999999999999" customHeight="1"/>
    <row r="53" s="10" customFormat="1" ht="17.649999999999999" customHeight="1"/>
    <row r="54" s="10" customFormat="1" ht="17.649999999999999" customHeight="1"/>
    <row r="55" s="10" customFormat="1" ht="17.649999999999999" customHeight="1"/>
    <row r="56" s="10" customFormat="1" ht="17.649999999999999" customHeight="1"/>
    <row r="57" s="10" customFormat="1" ht="17.649999999999999" customHeight="1"/>
    <row r="58" s="10" customFormat="1" ht="17.649999999999999" customHeight="1"/>
    <row r="59" s="10" customFormat="1" ht="17.649999999999999" customHeight="1"/>
    <row r="60" s="10" customFormat="1" ht="17.649999999999999" customHeight="1"/>
    <row r="61" s="10" customFormat="1" ht="17.649999999999999" customHeight="1"/>
    <row r="62" s="10" customFormat="1" ht="17.649999999999999" customHeight="1"/>
    <row r="63" s="10" customFormat="1" ht="17.649999999999999" customHeight="1"/>
    <row r="64" s="10" customFormat="1" ht="17.649999999999999" customHeight="1"/>
    <row r="65" s="10" customFormat="1" ht="17.649999999999999" customHeight="1"/>
    <row r="66" s="10" customFormat="1" ht="17.649999999999999" customHeight="1"/>
    <row r="67" s="10" customFormat="1" ht="17.649999999999999" customHeight="1"/>
    <row r="68" s="10" customFormat="1" ht="17.649999999999999" customHeight="1"/>
    <row r="69" s="10" customFormat="1" ht="17.649999999999999" customHeight="1"/>
    <row r="70" s="10" customFormat="1" ht="17.649999999999999" customHeight="1"/>
    <row r="71" s="10" customFormat="1" ht="17.649999999999999" customHeight="1"/>
    <row r="72" s="10" customFormat="1" ht="17.649999999999999" customHeight="1"/>
    <row r="73" s="10" customFormat="1" ht="17.649999999999999" customHeight="1"/>
    <row r="74" s="10" customFormat="1" ht="17.649999999999999" customHeight="1"/>
    <row r="75" s="10" customFormat="1" ht="17.649999999999999" customHeight="1"/>
    <row r="76" s="10" customFormat="1" ht="17.649999999999999" customHeight="1"/>
    <row r="77" s="10" customFormat="1" ht="17.649999999999999" customHeight="1"/>
    <row r="78" s="10" customFormat="1" ht="17.649999999999999" customHeight="1"/>
    <row r="79" s="10" customFormat="1" ht="17.649999999999999" customHeight="1"/>
    <row r="80" s="10" customFormat="1" ht="17.649999999999999" customHeight="1"/>
    <row r="81" s="10" customFormat="1" ht="17.649999999999999" customHeight="1"/>
    <row r="82" s="10" customFormat="1" ht="17.649999999999999" customHeight="1"/>
    <row r="83" s="10" customFormat="1" ht="17.649999999999999" customHeight="1"/>
    <row r="84" s="10" customFormat="1" ht="17.649999999999999" customHeight="1"/>
    <row r="85" s="10" customFormat="1" ht="17.649999999999999" customHeight="1"/>
    <row r="86" s="10" customFormat="1" ht="15.75" customHeight="1"/>
    <row r="87" s="10" customFormat="1" ht="17.649999999999999" customHeight="1"/>
    <row r="88" s="10" customFormat="1" ht="17.649999999999999" customHeight="1"/>
    <row r="89" s="10" customFormat="1" ht="17.649999999999999" customHeight="1"/>
    <row r="90" s="10" customFormat="1" ht="17.649999999999999" customHeight="1"/>
    <row r="91" s="10" customFormat="1" ht="17.649999999999999" customHeight="1"/>
    <row r="92" s="10" customFormat="1" ht="17.649999999999999" customHeight="1"/>
    <row r="93" s="10" customFormat="1" ht="17.649999999999999" customHeight="1"/>
    <row r="94" s="10" customFormat="1" ht="17.649999999999999" customHeight="1"/>
    <row r="95" s="10" customFormat="1" ht="17.649999999999999" customHeight="1"/>
    <row r="96" s="10" customFormat="1" ht="17.649999999999999" customHeight="1"/>
    <row r="97" s="10" customFormat="1" ht="17.649999999999999" customHeight="1"/>
    <row r="98" s="10" customFormat="1" ht="17.649999999999999" customHeight="1"/>
    <row r="99" s="10" customFormat="1" ht="17.649999999999999" customHeight="1"/>
    <row r="100" s="10" customFormat="1" ht="17.649999999999999" customHeight="1"/>
    <row r="101" s="10" customFormat="1" ht="17.649999999999999" customHeight="1"/>
    <row r="102" s="10" customFormat="1" ht="17.649999999999999" customHeight="1"/>
    <row r="103" s="10" customFormat="1" ht="17.649999999999999" customHeight="1"/>
    <row r="104" s="10" customFormat="1" ht="17.649999999999999" customHeight="1"/>
    <row r="105" s="10" customFormat="1" ht="17.649999999999999" customHeight="1"/>
    <row r="106" s="10" customFormat="1" ht="17.649999999999999" customHeight="1"/>
    <row r="107" s="10" customFormat="1" ht="17.649999999999999" customHeight="1"/>
    <row r="108" s="10" customFormat="1" ht="17.649999999999999" customHeight="1"/>
    <row r="109" s="10" customFormat="1" ht="17.649999999999999" customHeight="1"/>
    <row r="110" s="10" customFormat="1" ht="17.649999999999999" customHeight="1"/>
    <row r="111" s="10" customFormat="1" ht="17.649999999999999" customHeight="1"/>
    <row r="112" s="10" customFormat="1" ht="17.649999999999999" customHeight="1"/>
    <row r="113" s="10" customFormat="1" ht="17.649999999999999" customHeight="1"/>
    <row r="114" s="10" customFormat="1" ht="17.649999999999999" customHeight="1"/>
    <row r="115" s="10" customFormat="1" ht="17.649999999999999" customHeight="1"/>
    <row r="116" s="10" customFormat="1" ht="17.649999999999999" customHeight="1"/>
    <row r="117" s="10" customFormat="1" ht="17.649999999999999" customHeight="1"/>
    <row r="118" s="10" customFormat="1" ht="17.649999999999999" customHeight="1"/>
    <row r="119" s="10" customFormat="1" ht="17.649999999999999" customHeight="1"/>
    <row r="120" s="10" customFormat="1" ht="17.649999999999999" customHeight="1"/>
    <row r="121" s="10" customFormat="1" ht="17.649999999999999" customHeight="1"/>
    <row r="122" s="10" customFormat="1" ht="17.649999999999999" customHeight="1"/>
    <row r="123" s="10" customFormat="1" ht="17.649999999999999" customHeight="1"/>
    <row r="124" s="10" customFormat="1" ht="17.649999999999999" customHeight="1"/>
    <row r="125" s="10" customFormat="1" ht="17.649999999999999" customHeight="1"/>
    <row r="126" s="10" customFormat="1" ht="17.649999999999999" customHeight="1"/>
    <row r="127" s="10" customFormat="1" ht="17.649999999999999" customHeight="1"/>
    <row r="128" s="10" customFormat="1" ht="17.649999999999999" customHeight="1"/>
    <row r="129" s="10" customFormat="1" ht="17.649999999999999" customHeight="1"/>
    <row r="130" s="10" customFormat="1" ht="17.649999999999999" customHeight="1"/>
    <row r="131" s="10" customFormat="1" ht="17.649999999999999" customHeight="1"/>
    <row r="132" s="10" customFormat="1" ht="17.649999999999999" customHeight="1"/>
    <row r="133" s="10" customFormat="1" ht="17.649999999999999" customHeight="1"/>
    <row r="134" s="10" customFormat="1" ht="17.649999999999999" customHeight="1"/>
    <row r="135" s="10" customFormat="1" ht="17.649999999999999" customHeight="1"/>
    <row r="136" s="10" customFormat="1" ht="17.649999999999999" customHeight="1"/>
    <row r="137" s="10" customFormat="1" ht="17.649999999999999" customHeight="1"/>
    <row r="138" s="10" customFormat="1" ht="17.649999999999999" customHeight="1"/>
    <row r="139" s="10" customFormat="1" ht="17.649999999999999" customHeight="1"/>
    <row r="140" s="10" customFormat="1" ht="17.649999999999999" customHeight="1"/>
    <row r="141" s="10" customFormat="1" ht="17.649999999999999" customHeight="1"/>
    <row r="142" s="10" customFormat="1" ht="17.649999999999999" customHeight="1"/>
    <row r="143" s="10" customFormat="1" ht="17.649999999999999" customHeight="1"/>
    <row r="144" s="10" customFormat="1" ht="17.649999999999999" customHeight="1"/>
    <row r="145" s="10" customFormat="1" ht="17.649999999999999" customHeight="1"/>
    <row r="146" s="10" customFormat="1" ht="17.649999999999999" customHeight="1"/>
    <row r="147" s="10" customFormat="1" ht="17.649999999999999" customHeight="1"/>
    <row r="148" s="10" customFormat="1" ht="17.649999999999999" customHeight="1"/>
    <row r="149" s="10" customFormat="1" ht="17.649999999999999" customHeight="1"/>
    <row r="150" s="10" customFormat="1" ht="17.649999999999999" customHeight="1"/>
    <row r="151" s="10" customFormat="1" ht="17.649999999999999" customHeight="1"/>
    <row r="152" s="10" customFormat="1" ht="17.649999999999999" customHeight="1"/>
    <row r="153" s="10" customFormat="1" ht="17.649999999999999" customHeight="1"/>
    <row r="154" s="10" customFormat="1" ht="17.649999999999999" customHeight="1"/>
    <row r="155" s="10" customFormat="1" ht="17.649999999999999" customHeight="1"/>
    <row r="156" s="10" customFormat="1" ht="17.649999999999999" customHeight="1"/>
    <row r="157" s="10" customFormat="1" ht="17.649999999999999" customHeight="1"/>
    <row r="158" s="10" customFormat="1" ht="17.649999999999999" customHeight="1"/>
    <row r="177" s="10" customFormat="1" ht="23.45" customHeight="1"/>
  </sheetData>
  <autoFilter ref="A1:E177" xr:uid="{00000000-0001-0000-0000-000000000000}">
    <sortState xmlns:xlrd2="http://schemas.microsoft.com/office/spreadsheetml/2017/richdata2" ref="A4:E177">
      <sortCondition ref="C1:C177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7ACD7-EA8E-498A-AB12-A540DE2581E7}">
  <dimension ref="A1:E140"/>
  <sheetViews>
    <sheetView workbookViewId="0">
      <selection activeCell="D10" sqref="D10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22.16406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17.649999999999999" customHeight="1">
      <c r="A3" s="14">
        <v>38</v>
      </c>
      <c r="B3" s="15" t="s">
        <v>56</v>
      </c>
      <c r="C3" s="15" t="s">
        <v>57</v>
      </c>
      <c r="D3" s="15" t="s">
        <v>17</v>
      </c>
      <c r="E3" s="17">
        <v>28440.41</v>
      </c>
    </row>
    <row r="4" spans="1:5" ht="17.649999999999999" customHeight="1">
      <c r="A4" s="14">
        <v>39</v>
      </c>
      <c r="B4" s="15" t="s">
        <v>58</v>
      </c>
      <c r="C4" s="15" t="s">
        <v>57</v>
      </c>
      <c r="D4" s="15" t="s">
        <v>17</v>
      </c>
      <c r="E4" s="17">
        <v>16194.43</v>
      </c>
    </row>
    <row r="5" spans="1:5" ht="17.649999999999999" customHeight="1">
      <c r="A5" s="14">
        <v>40</v>
      </c>
      <c r="B5" s="15" t="s">
        <v>59</v>
      </c>
      <c r="C5" s="15" t="s">
        <v>57</v>
      </c>
      <c r="D5" s="15" t="s">
        <v>17</v>
      </c>
      <c r="E5" s="17">
        <v>15391.28</v>
      </c>
    </row>
    <row r="6" spans="1:5" ht="17.649999999999999" customHeight="1">
      <c r="A6" s="24"/>
      <c r="B6" s="24"/>
      <c r="C6" s="24"/>
      <c r="D6" s="24"/>
      <c r="E6" s="22">
        <f>SUM(E3:E5)</f>
        <v>60026.119999999995</v>
      </c>
    </row>
    <row r="7" spans="1:5" ht="17.649999999999999" customHeight="1"/>
    <row r="8" spans="1:5" ht="17.649999999999999" customHeight="1"/>
    <row r="9" spans="1:5" ht="17.649999999999999" customHeight="1"/>
    <row r="10" spans="1:5" ht="17.649999999999999" customHeight="1"/>
    <row r="11" spans="1:5" ht="17.649999999999999" customHeight="1"/>
    <row r="12" spans="1:5" ht="17.649999999999999" customHeight="1"/>
    <row r="13" spans="1:5" ht="17.649999999999999" customHeight="1"/>
    <row r="14" spans="1:5" ht="17.649999999999999" customHeight="1"/>
    <row r="15" spans="1:5" ht="17.649999999999999" customHeight="1"/>
    <row r="16" spans="1:5" ht="17.649999999999999" customHeight="1"/>
    <row r="17" s="1" customFormat="1" ht="17.649999999999999" customHeight="1"/>
    <row r="18" s="1" customFormat="1" ht="17.649999999999999" customHeight="1"/>
    <row r="19" s="1" customFormat="1" ht="17.649999999999999" customHeight="1"/>
    <row r="20" s="1" customFormat="1" ht="17.649999999999999" customHeight="1"/>
    <row r="21" s="1" customFormat="1" ht="17.649999999999999" customHeight="1"/>
    <row r="22" s="1" customFormat="1" ht="17.649999999999999" customHeight="1"/>
    <row r="23" s="1" customFormat="1" ht="17.649999999999999" customHeight="1"/>
    <row r="24" s="1" customFormat="1" ht="17.649999999999999" customHeight="1"/>
    <row r="25" s="1" customFormat="1" ht="17.649999999999999" customHeight="1"/>
    <row r="26" s="1" customFormat="1" ht="17.649999999999999" customHeight="1"/>
    <row r="27" s="1" customFormat="1" ht="17.649999999999999" customHeight="1"/>
    <row r="28" s="1" customFormat="1" ht="17.649999999999999" customHeight="1"/>
    <row r="29" s="1" customFormat="1" ht="17.649999999999999" customHeight="1"/>
    <row r="30" s="1" customFormat="1" ht="17.649999999999999" customHeight="1"/>
    <row r="31" s="1" customFormat="1" ht="17.649999999999999" customHeight="1"/>
    <row r="32" s="1" customFormat="1" ht="17.649999999999999" customHeight="1"/>
    <row r="33" s="1" customFormat="1" ht="17.649999999999999" customHeight="1"/>
    <row r="34" s="1" customFormat="1" ht="17.649999999999999" customHeight="1"/>
    <row r="35" s="1" customFormat="1" ht="17.649999999999999" customHeight="1"/>
    <row r="36" s="1" customFormat="1" ht="17.649999999999999" customHeight="1"/>
    <row r="37" s="1" customFormat="1" ht="17.649999999999999" customHeight="1"/>
    <row r="38" s="1" customFormat="1" ht="17.649999999999999" customHeight="1"/>
    <row r="39" s="1" customFormat="1" ht="17.649999999999999" customHeight="1"/>
    <row r="40" s="1" customFormat="1" ht="17.649999999999999" customHeight="1"/>
    <row r="41" s="1" customFormat="1" ht="17.649999999999999" customHeight="1"/>
    <row r="42" s="1" customFormat="1" ht="17.649999999999999" customHeight="1"/>
    <row r="43" s="1" customFormat="1" ht="17.649999999999999" customHeight="1"/>
    <row r="44" s="1" customFormat="1" ht="17.649999999999999" customHeight="1"/>
    <row r="45" s="1" customFormat="1" ht="17.649999999999999" customHeight="1"/>
    <row r="46" s="1" customFormat="1" ht="17.649999999999999" customHeight="1"/>
    <row r="47" s="1" customFormat="1" ht="17.649999999999999" customHeight="1"/>
    <row r="48" s="1" customFormat="1" ht="17.649999999999999" customHeight="1"/>
    <row r="49" s="1" customFormat="1" ht="15.75" customHeight="1"/>
    <row r="50" s="1" customFormat="1" ht="17.649999999999999" customHeight="1"/>
    <row r="51" s="1" customFormat="1" ht="17.649999999999999" customHeight="1"/>
    <row r="52" s="1" customFormat="1" ht="17.649999999999999" customHeight="1"/>
    <row r="53" s="1" customFormat="1" ht="17.649999999999999" customHeight="1"/>
    <row r="54" s="1" customFormat="1" ht="17.649999999999999" customHeight="1"/>
    <row r="55" s="1" customFormat="1" ht="17.649999999999999" customHeight="1"/>
    <row r="56" s="1" customFormat="1" ht="17.649999999999999" customHeight="1"/>
    <row r="57" s="1" customFormat="1" ht="17.649999999999999" customHeight="1"/>
    <row r="58" s="1" customFormat="1" ht="17.649999999999999" customHeight="1"/>
    <row r="59" s="1" customFormat="1" ht="17.649999999999999" customHeight="1"/>
    <row r="60" s="1" customFormat="1" ht="17.649999999999999" customHeight="1"/>
    <row r="61" s="1" customFormat="1" ht="17.649999999999999" customHeight="1"/>
    <row r="62" s="1" customFormat="1" ht="17.649999999999999" customHeight="1"/>
    <row r="63" s="1" customFormat="1" ht="17.649999999999999" customHeight="1"/>
    <row r="64" s="1" customFormat="1" ht="17.649999999999999" customHeight="1"/>
    <row r="65" s="1" customFormat="1" ht="17.649999999999999" customHeight="1"/>
    <row r="66" s="1" customFormat="1" ht="17.649999999999999" customHeight="1"/>
    <row r="67" s="1" customFormat="1" ht="17.649999999999999" customHeight="1"/>
    <row r="68" s="1" customFormat="1" ht="17.649999999999999" customHeight="1"/>
    <row r="69" s="1" customFormat="1" ht="17.649999999999999" customHeight="1"/>
    <row r="70" s="1" customFormat="1" ht="17.649999999999999" customHeight="1"/>
    <row r="71" s="1" customFormat="1" ht="17.649999999999999" customHeight="1"/>
    <row r="72" s="1" customFormat="1" ht="17.649999999999999" customHeight="1"/>
    <row r="73" s="1" customFormat="1" ht="17.649999999999999" customHeight="1"/>
    <row r="74" s="1" customFormat="1" ht="17.649999999999999" customHeight="1"/>
    <row r="75" s="1" customFormat="1" ht="17.649999999999999" customHeight="1"/>
    <row r="76" s="1" customFormat="1" ht="17.649999999999999" customHeight="1"/>
    <row r="77" s="1" customFormat="1" ht="17.649999999999999" customHeight="1"/>
    <row r="78" s="1" customFormat="1" ht="17.649999999999999" customHeight="1"/>
    <row r="79" s="1" customFormat="1" ht="17.649999999999999" customHeight="1"/>
    <row r="80" s="1" customFormat="1" ht="17.649999999999999" customHeight="1"/>
    <row r="81" s="1" customFormat="1" ht="17.649999999999999" customHeight="1"/>
    <row r="82" s="1" customFormat="1" ht="17.649999999999999" customHeight="1"/>
    <row r="83" s="1" customFormat="1" ht="17.649999999999999" customHeight="1"/>
    <row r="84" s="1" customFormat="1" ht="17.649999999999999" customHeight="1"/>
    <row r="85" s="1" customFormat="1" ht="17.649999999999999" customHeight="1"/>
    <row r="86" s="1" customFormat="1" ht="17.649999999999999" customHeight="1"/>
    <row r="87" s="1" customFormat="1" ht="17.649999999999999" customHeight="1"/>
    <row r="88" s="1" customFormat="1" ht="17.649999999999999" customHeight="1"/>
    <row r="89" s="1" customFormat="1" ht="17.649999999999999" customHeight="1"/>
    <row r="90" s="1" customFormat="1" ht="17.649999999999999" customHeight="1"/>
    <row r="91" s="1" customFormat="1" ht="17.649999999999999" customHeight="1"/>
    <row r="92" s="1" customFormat="1" ht="17.649999999999999" customHeight="1"/>
    <row r="93" s="1" customFormat="1" ht="17.649999999999999" customHeight="1"/>
    <row r="94" s="1" customFormat="1" ht="17.649999999999999" customHeight="1"/>
    <row r="95" s="1" customFormat="1" ht="17.649999999999999" customHeight="1"/>
    <row r="96" s="1" customFormat="1" ht="17.649999999999999" customHeight="1"/>
    <row r="97" s="1" customFormat="1" ht="17.649999999999999" customHeight="1"/>
    <row r="98" s="1" customFormat="1" ht="17.649999999999999" customHeight="1"/>
    <row r="99" s="1" customFormat="1" ht="17.649999999999999" customHeight="1"/>
    <row r="100" s="1" customFormat="1" ht="17.649999999999999" customHeight="1"/>
    <row r="101" s="1" customFormat="1" ht="17.649999999999999" customHeight="1"/>
    <row r="102" s="1" customFormat="1" ht="17.649999999999999" customHeight="1"/>
    <row r="103" s="1" customFormat="1" ht="17.649999999999999" customHeight="1"/>
    <row r="104" s="1" customFormat="1" ht="17.649999999999999" customHeight="1"/>
    <row r="105" s="1" customFormat="1" ht="17.649999999999999" customHeight="1"/>
    <row r="106" s="1" customFormat="1" ht="17.649999999999999" customHeight="1"/>
    <row r="107" s="1" customFormat="1" ht="17.649999999999999" customHeight="1"/>
    <row r="108" s="1" customFormat="1" ht="17.649999999999999" customHeight="1"/>
    <row r="109" s="1" customFormat="1" ht="17.649999999999999" customHeight="1"/>
    <row r="110" s="1" customFormat="1" ht="17.649999999999999" customHeight="1"/>
    <row r="111" s="1" customFormat="1" ht="17.649999999999999" customHeight="1"/>
    <row r="112" s="1" customFormat="1" ht="17.649999999999999" customHeight="1"/>
    <row r="113" s="1" customFormat="1" ht="17.649999999999999" customHeight="1"/>
    <row r="114" s="1" customFormat="1" ht="17.649999999999999" customHeight="1"/>
    <row r="115" s="1" customFormat="1" ht="17.649999999999999" customHeight="1"/>
    <row r="116" s="1" customFormat="1" ht="17.649999999999999" customHeight="1"/>
    <row r="117" s="1" customFormat="1" ht="17.649999999999999" customHeight="1"/>
    <row r="118" s="1" customFormat="1" ht="17.649999999999999" customHeight="1"/>
    <row r="119" s="1" customFormat="1" ht="17.649999999999999" customHeight="1"/>
    <row r="120" s="1" customFormat="1" ht="17.649999999999999" customHeight="1"/>
    <row r="121" s="1" customFormat="1" ht="17.649999999999999" customHeight="1"/>
    <row r="140" s="1" customFormat="1" ht="23.45" customHeight="1"/>
  </sheetData>
  <autoFilter ref="A1:E140" xr:uid="{00000000-0001-0000-0000-000000000000}">
    <sortState xmlns:xlrd2="http://schemas.microsoft.com/office/spreadsheetml/2017/richdata2" ref="A4:E140">
      <sortCondition ref="C1:C140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A601B-CA05-4378-822E-98762BCC5263}">
  <dimension ref="A1:E137"/>
  <sheetViews>
    <sheetView workbookViewId="0">
      <selection activeCell="F15" sqref="F15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22.16406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17.649999999999999" customHeight="1">
      <c r="A3" s="14">
        <v>41</v>
      </c>
      <c r="B3" s="15" t="s">
        <v>60</v>
      </c>
      <c r="C3" s="15" t="s">
        <v>61</v>
      </c>
      <c r="D3" s="15" t="s">
        <v>10</v>
      </c>
      <c r="E3" s="17">
        <v>33114.01</v>
      </c>
    </row>
    <row r="4" spans="1:5" ht="17.649999999999999" customHeight="1">
      <c r="A4" s="14">
        <v>42</v>
      </c>
      <c r="B4" s="15" t="s">
        <v>62</v>
      </c>
      <c r="C4" s="15" t="s">
        <v>61</v>
      </c>
      <c r="D4" s="19"/>
      <c r="E4" s="17">
        <v>23777.31</v>
      </c>
    </row>
    <row r="5" spans="1:5" ht="17.649999999999999" customHeight="1">
      <c r="A5" s="14">
        <v>43</v>
      </c>
      <c r="B5" s="15" t="s">
        <v>63</v>
      </c>
      <c r="C5" s="15" t="s">
        <v>61</v>
      </c>
      <c r="D5" s="15" t="s">
        <v>10</v>
      </c>
      <c r="E5" s="17">
        <v>22499.87</v>
      </c>
    </row>
    <row r="6" spans="1:5" ht="17.649999999999999" customHeight="1">
      <c r="A6" s="14">
        <v>44</v>
      </c>
      <c r="B6" s="15" t="s">
        <v>64</v>
      </c>
      <c r="C6" s="15" t="s">
        <v>61</v>
      </c>
      <c r="D6" s="15" t="s">
        <v>65</v>
      </c>
      <c r="E6" s="17">
        <v>20821.349999999999</v>
      </c>
    </row>
    <row r="7" spans="1:5" ht="17.649999999999999" customHeight="1">
      <c r="A7" s="14">
        <v>45</v>
      </c>
      <c r="B7" s="15" t="s">
        <v>66</v>
      </c>
      <c r="C7" s="15" t="s">
        <v>61</v>
      </c>
      <c r="D7" s="15" t="s">
        <v>17</v>
      </c>
      <c r="E7" s="17">
        <v>18716.88</v>
      </c>
    </row>
    <row r="8" spans="1:5" ht="17.649999999999999" customHeight="1">
      <c r="A8" s="14">
        <v>46</v>
      </c>
      <c r="B8" s="15" t="s">
        <v>67</v>
      </c>
      <c r="C8" s="15" t="s">
        <v>61</v>
      </c>
      <c r="D8" s="15" t="s">
        <v>10</v>
      </c>
      <c r="E8" s="17">
        <v>16096.2</v>
      </c>
    </row>
    <row r="9" spans="1:5" ht="17.649999999999999" customHeight="1">
      <c r="A9" s="14">
        <v>47</v>
      </c>
      <c r="B9" s="15" t="s">
        <v>68</v>
      </c>
      <c r="C9" s="15" t="s">
        <v>61</v>
      </c>
      <c r="D9" s="15" t="s">
        <v>10</v>
      </c>
      <c r="E9" s="17">
        <v>14668.28</v>
      </c>
    </row>
    <row r="10" spans="1:5" ht="17.649999999999999" customHeight="1">
      <c r="A10" s="14">
        <v>48</v>
      </c>
      <c r="B10" s="15" t="s">
        <v>69</v>
      </c>
      <c r="C10" s="15" t="s">
        <v>61</v>
      </c>
      <c r="D10" s="15" t="s">
        <v>10</v>
      </c>
      <c r="E10" s="17">
        <v>14395.95</v>
      </c>
    </row>
    <row r="11" spans="1:5" ht="17.649999999999999" customHeight="1">
      <c r="A11" s="14">
        <v>49</v>
      </c>
      <c r="B11" s="15" t="s">
        <v>70</v>
      </c>
      <c r="C11" s="15" t="s">
        <v>61</v>
      </c>
      <c r="D11" s="15" t="s">
        <v>10</v>
      </c>
      <c r="E11" s="17">
        <v>12359.57</v>
      </c>
    </row>
    <row r="12" spans="1:5" ht="17.649999999999999" customHeight="1">
      <c r="A12" s="14">
        <v>50</v>
      </c>
      <c r="B12" s="15" t="s">
        <v>71</v>
      </c>
      <c r="C12" s="15" t="s">
        <v>61</v>
      </c>
      <c r="D12" s="15" t="s">
        <v>10</v>
      </c>
      <c r="E12" s="17">
        <v>10591.95</v>
      </c>
    </row>
    <row r="13" spans="1:5" ht="17.649999999999999" customHeight="1">
      <c r="A13" s="24"/>
      <c r="B13" s="24"/>
      <c r="C13" s="24"/>
      <c r="D13" s="24"/>
      <c r="E13" s="22">
        <f>SUM(E3:E12)</f>
        <v>187041.37000000005</v>
      </c>
    </row>
    <row r="14" spans="1:5" ht="17.649999999999999" customHeight="1"/>
    <row r="15" spans="1:5" ht="17.649999999999999" customHeight="1"/>
    <row r="16" spans="1:5" ht="17.649999999999999" customHeight="1"/>
    <row r="17" s="1" customFormat="1" ht="17.649999999999999" customHeight="1"/>
    <row r="18" s="1" customFormat="1" ht="17.649999999999999" customHeight="1"/>
    <row r="19" s="1" customFormat="1" ht="17.649999999999999" customHeight="1"/>
    <row r="20" s="1" customFormat="1" ht="17.649999999999999" customHeight="1"/>
    <row r="21" s="1" customFormat="1" ht="17.649999999999999" customHeight="1"/>
    <row r="22" s="1" customFormat="1" ht="17.649999999999999" customHeight="1"/>
    <row r="23" s="1" customFormat="1" ht="17.649999999999999" customHeight="1"/>
    <row r="24" s="1" customFormat="1" ht="17.649999999999999" customHeight="1"/>
    <row r="25" s="1" customFormat="1" ht="17.649999999999999" customHeight="1"/>
    <row r="26" s="1" customFormat="1" ht="17.649999999999999" customHeight="1"/>
    <row r="27" s="1" customFormat="1" ht="17.649999999999999" customHeight="1"/>
    <row r="28" s="1" customFormat="1" ht="17.649999999999999" customHeight="1"/>
    <row r="29" s="1" customFormat="1" ht="17.649999999999999" customHeight="1"/>
    <row r="30" s="1" customFormat="1" ht="17.649999999999999" customHeight="1"/>
    <row r="31" s="1" customFormat="1" ht="17.649999999999999" customHeight="1"/>
    <row r="32" s="1" customFormat="1" ht="17.649999999999999" customHeight="1"/>
    <row r="33" s="1" customFormat="1" ht="17.649999999999999" customHeight="1"/>
    <row r="34" s="1" customFormat="1" ht="17.649999999999999" customHeight="1"/>
    <row r="35" s="1" customFormat="1" ht="17.649999999999999" customHeight="1"/>
    <row r="36" s="1" customFormat="1" ht="17.649999999999999" customHeight="1"/>
    <row r="37" s="1" customFormat="1" ht="17.649999999999999" customHeight="1"/>
    <row r="38" s="1" customFormat="1" ht="17.649999999999999" customHeight="1"/>
    <row r="39" s="1" customFormat="1" ht="17.649999999999999" customHeight="1"/>
    <row r="40" s="1" customFormat="1" ht="17.649999999999999" customHeight="1"/>
    <row r="41" s="1" customFormat="1" ht="17.649999999999999" customHeight="1"/>
    <row r="42" s="1" customFormat="1" ht="17.649999999999999" customHeight="1"/>
    <row r="43" s="1" customFormat="1" ht="17.649999999999999" customHeight="1"/>
    <row r="44" s="1" customFormat="1" ht="17.649999999999999" customHeight="1"/>
    <row r="45" s="1" customFormat="1" ht="17.649999999999999" customHeight="1"/>
    <row r="46" s="1" customFormat="1" ht="15.75" customHeight="1"/>
    <row r="47" s="1" customFormat="1" ht="17.649999999999999" customHeight="1"/>
    <row r="48" s="1" customFormat="1" ht="17.649999999999999" customHeight="1"/>
    <row r="49" s="1" customFormat="1" ht="17.649999999999999" customHeight="1"/>
    <row r="50" s="1" customFormat="1" ht="17.649999999999999" customHeight="1"/>
    <row r="51" s="1" customFormat="1" ht="17.649999999999999" customHeight="1"/>
    <row r="52" s="1" customFormat="1" ht="17.649999999999999" customHeight="1"/>
    <row r="53" s="1" customFormat="1" ht="17.649999999999999" customHeight="1"/>
    <row r="54" s="1" customFormat="1" ht="17.649999999999999" customHeight="1"/>
    <row r="55" s="1" customFormat="1" ht="17.649999999999999" customHeight="1"/>
    <row r="56" s="1" customFormat="1" ht="17.649999999999999" customHeight="1"/>
    <row r="57" s="1" customFormat="1" ht="17.649999999999999" customHeight="1"/>
    <row r="58" s="1" customFormat="1" ht="17.649999999999999" customHeight="1"/>
    <row r="59" s="1" customFormat="1" ht="17.649999999999999" customHeight="1"/>
    <row r="60" s="1" customFormat="1" ht="17.649999999999999" customHeight="1"/>
    <row r="61" s="1" customFormat="1" ht="17.649999999999999" customHeight="1"/>
    <row r="62" s="1" customFormat="1" ht="17.649999999999999" customHeight="1"/>
    <row r="63" s="1" customFormat="1" ht="17.649999999999999" customHeight="1"/>
    <row r="64" s="1" customFormat="1" ht="17.649999999999999" customHeight="1"/>
    <row r="65" s="1" customFormat="1" ht="17.649999999999999" customHeight="1"/>
    <row r="66" s="1" customFormat="1" ht="17.649999999999999" customHeight="1"/>
    <row r="67" s="1" customFormat="1" ht="17.649999999999999" customHeight="1"/>
    <row r="68" s="1" customFormat="1" ht="17.649999999999999" customHeight="1"/>
    <row r="69" s="1" customFormat="1" ht="17.649999999999999" customHeight="1"/>
    <row r="70" s="1" customFormat="1" ht="17.649999999999999" customHeight="1"/>
    <row r="71" s="1" customFormat="1" ht="17.649999999999999" customHeight="1"/>
    <row r="72" s="1" customFormat="1" ht="17.649999999999999" customHeight="1"/>
    <row r="73" s="1" customFormat="1" ht="17.649999999999999" customHeight="1"/>
    <row r="74" s="1" customFormat="1" ht="17.649999999999999" customHeight="1"/>
    <row r="75" s="1" customFormat="1" ht="17.649999999999999" customHeight="1"/>
    <row r="76" s="1" customFormat="1" ht="17.649999999999999" customHeight="1"/>
    <row r="77" s="1" customFormat="1" ht="17.649999999999999" customHeight="1"/>
    <row r="78" s="1" customFormat="1" ht="17.649999999999999" customHeight="1"/>
    <row r="79" s="1" customFormat="1" ht="17.649999999999999" customHeight="1"/>
    <row r="80" s="1" customFormat="1" ht="17.649999999999999" customHeight="1"/>
    <row r="81" s="1" customFormat="1" ht="17.649999999999999" customHeight="1"/>
    <row r="82" s="1" customFormat="1" ht="17.649999999999999" customHeight="1"/>
    <row r="83" s="1" customFormat="1" ht="17.649999999999999" customHeight="1"/>
    <row r="84" s="1" customFormat="1" ht="17.649999999999999" customHeight="1"/>
    <row r="85" s="1" customFormat="1" ht="17.649999999999999" customHeight="1"/>
    <row r="86" s="1" customFormat="1" ht="17.649999999999999" customHeight="1"/>
    <row r="87" s="1" customFormat="1" ht="17.649999999999999" customHeight="1"/>
    <row r="88" s="1" customFormat="1" ht="17.649999999999999" customHeight="1"/>
    <row r="89" s="1" customFormat="1" ht="17.649999999999999" customHeight="1"/>
    <row r="90" s="1" customFormat="1" ht="17.649999999999999" customHeight="1"/>
    <row r="91" s="1" customFormat="1" ht="17.649999999999999" customHeight="1"/>
    <row r="92" s="1" customFormat="1" ht="17.649999999999999" customHeight="1"/>
    <row r="93" s="1" customFormat="1" ht="17.649999999999999" customHeight="1"/>
    <row r="94" s="1" customFormat="1" ht="17.649999999999999" customHeight="1"/>
    <row r="95" s="1" customFormat="1" ht="17.649999999999999" customHeight="1"/>
    <row r="96" s="1" customFormat="1" ht="17.649999999999999" customHeight="1"/>
    <row r="97" s="1" customFormat="1" ht="17.649999999999999" customHeight="1"/>
    <row r="98" s="1" customFormat="1" ht="17.649999999999999" customHeight="1"/>
    <row r="99" s="1" customFormat="1" ht="17.649999999999999" customHeight="1"/>
    <row r="100" s="1" customFormat="1" ht="17.649999999999999" customHeight="1"/>
    <row r="101" s="1" customFormat="1" ht="17.649999999999999" customHeight="1"/>
    <row r="102" s="1" customFormat="1" ht="17.649999999999999" customHeight="1"/>
    <row r="103" s="1" customFormat="1" ht="17.649999999999999" customHeight="1"/>
    <row r="104" s="1" customFormat="1" ht="17.649999999999999" customHeight="1"/>
    <row r="105" s="1" customFormat="1" ht="17.649999999999999" customHeight="1"/>
    <row r="106" s="1" customFormat="1" ht="17.649999999999999" customHeight="1"/>
    <row r="107" s="1" customFormat="1" ht="17.649999999999999" customHeight="1"/>
    <row r="108" s="1" customFormat="1" ht="17.649999999999999" customHeight="1"/>
    <row r="109" s="1" customFormat="1" ht="17.649999999999999" customHeight="1"/>
    <row r="110" s="1" customFormat="1" ht="17.649999999999999" customHeight="1"/>
    <row r="111" s="1" customFormat="1" ht="17.649999999999999" customHeight="1"/>
    <row r="112" s="1" customFormat="1" ht="17.649999999999999" customHeight="1"/>
    <row r="113" s="1" customFormat="1" ht="17.649999999999999" customHeight="1"/>
    <row r="114" s="1" customFormat="1" ht="17.649999999999999" customHeight="1"/>
    <row r="115" s="1" customFormat="1" ht="17.649999999999999" customHeight="1"/>
    <row r="116" s="1" customFormat="1" ht="17.649999999999999" customHeight="1"/>
    <row r="117" s="1" customFormat="1" ht="17.649999999999999" customHeight="1"/>
    <row r="118" s="1" customFormat="1" ht="17.649999999999999" customHeight="1"/>
    <row r="137" s="1" customFormat="1" ht="23.45" customHeight="1"/>
  </sheetData>
  <autoFilter ref="A1:E137" xr:uid="{00000000-0001-0000-0000-000000000000}">
    <sortState xmlns:xlrd2="http://schemas.microsoft.com/office/spreadsheetml/2017/richdata2" ref="A4:E137">
      <sortCondition ref="C1:C137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0B01F-EC6C-4E7E-ABE3-79C1D9312DCA}">
  <dimension ref="A1:E127"/>
  <sheetViews>
    <sheetView workbookViewId="0">
      <selection sqref="A1:E3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22.16406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17.649999999999999" customHeight="1">
      <c r="A3" s="14">
        <v>51</v>
      </c>
      <c r="B3" s="15" t="s">
        <v>72</v>
      </c>
      <c r="C3" s="15" t="s">
        <v>73</v>
      </c>
      <c r="D3" s="16" t="s">
        <v>74</v>
      </c>
      <c r="E3" s="17">
        <v>35282.129999999997</v>
      </c>
    </row>
    <row r="4" spans="1:5" ht="17.649999999999999" customHeight="1"/>
    <row r="5" spans="1:5" ht="17.649999999999999" customHeight="1"/>
    <row r="6" spans="1:5" ht="17.649999999999999" customHeight="1"/>
    <row r="7" spans="1:5" ht="17.649999999999999" customHeight="1"/>
    <row r="8" spans="1:5" ht="17.649999999999999" customHeight="1"/>
    <row r="9" spans="1:5" ht="17.649999999999999" customHeight="1"/>
    <row r="10" spans="1:5" ht="17.649999999999999" customHeight="1"/>
    <row r="11" spans="1:5" ht="17.649999999999999" customHeight="1"/>
    <row r="12" spans="1:5" ht="17.649999999999999" customHeight="1"/>
    <row r="13" spans="1:5" ht="17.649999999999999" customHeight="1"/>
    <row r="14" spans="1:5" ht="17.649999999999999" customHeight="1"/>
    <row r="15" spans="1:5" ht="17.649999999999999" customHeight="1"/>
    <row r="16" spans="1:5" ht="17.649999999999999" customHeight="1"/>
    <row r="17" s="1" customFormat="1" ht="17.649999999999999" customHeight="1"/>
    <row r="18" s="1" customFormat="1" ht="17.649999999999999" customHeight="1"/>
    <row r="19" s="1" customFormat="1" ht="17.649999999999999" customHeight="1"/>
    <row r="20" s="1" customFormat="1" ht="17.649999999999999" customHeight="1"/>
    <row r="21" s="1" customFormat="1" ht="17.649999999999999" customHeight="1"/>
    <row r="22" s="1" customFormat="1" ht="17.649999999999999" customHeight="1"/>
    <row r="23" s="1" customFormat="1" ht="17.649999999999999" customHeight="1"/>
    <row r="24" s="1" customFormat="1" ht="17.649999999999999" customHeight="1"/>
    <row r="25" s="1" customFormat="1" ht="17.649999999999999" customHeight="1"/>
    <row r="26" s="1" customFormat="1" ht="17.649999999999999" customHeight="1"/>
    <row r="27" s="1" customFormat="1" ht="17.649999999999999" customHeight="1"/>
    <row r="28" s="1" customFormat="1" ht="17.649999999999999" customHeight="1"/>
    <row r="29" s="1" customFormat="1" ht="17.649999999999999" customHeight="1"/>
    <row r="30" s="1" customFormat="1" ht="17.649999999999999" customHeight="1"/>
    <row r="31" s="1" customFormat="1" ht="17.649999999999999" customHeight="1"/>
    <row r="32" s="1" customFormat="1" ht="17.649999999999999" customHeight="1"/>
    <row r="33" s="1" customFormat="1" ht="17.649999999999999" customHeight="1"/>
    <row r="34" s="1" customFormat="1" ht="17.649999999999999" customHeight="1"/>
    <row r="35" s="1" customFormat="1" ht="17.649999999999999" customHeight="1"/>
    <row r="36" s="1" customFormat="1" ht="15.75" customHeight="1"/>
    <row r="37" s="1" customFormat="1" ht="17.649999999999999" customHeight="1"/>
    <row r="38" s="1" customFormat="1" ht="17.649999999999999" customHeight="1"/>
    <row r="39" s="1" customFormat="1" ht="17.649999999999999" customHeight="1"/>
    <row r="40" s="1" customFormat="1" ht="17.649999999999999" customHeight="1"/>
    <row r="41" s="1" customFormat="1" ht="17.649999999999999" customHeight="1"/>
    <row r="42" s="1" customFormat="1" ht="17.649999999999999" customHeight="1"/>
    <row r="43" s="1" customFormat="1" ht="17.649999999999999" customHeight="1"/>
    <row r="44" s="1" customFormat="1" ht="17.649999999999999" customHeight="1"/>
    <row r="45" s="1" customFormat="1" ht="17.649999999999999" customHeight="1"/>
    <row r="46" s="1" customFormat="1" ht="17.649999999999999" customHeight="1"/>
    <row r="47" s="1" customFormat="1" ht="17.649999999999999" customHeight="1"/>
    <row r="48" s="1" customFormat="1" ht="17.649999999999999" customHeight="1"/>
    <row r="49" s="1" customFormat="1" ht="17.649999999999999" customHeight="1"/>
    <row r="50" s="1" customFormat="1" ht="17.649999999999999" customHeight="1"/>
    <row r="51" s="1" customFormat="1" ht="17.649999999999999" customHeight="1"/>
    <row r="52" s="1" customFormat="1" ht="17.649999999999999" customHeight="1"/>
    <row r="53" s="1" customFormat="1" ht="17.649999999999999" customHeight="1"/>
    <row r="54" s="1" customFormat="1" ht="17.649999999999999" customHeight="1"/>
    <row r="55" s="1" customFormat="1" ht="17.649999999999999" customHeight="1"/>
    <row r="56" s="1" customFormat="1" ht="17.649999999999999" customHeight="1"/>
    <row r="57" s="1" customFormat="1" ht="17.649999999999999" customHeight="1"/>
    <row r="58" s="1" customFormat="1" ht="17.649999999999999" customHeight="1"/>
    <row r="59" s="1" customFormat="1" ht="17.649999999999999" customHeight="1"/>
    <row r="60" s="1" customFormat="1" ht="17.649999999999999" customHeight="1"/>
    <row r="61" s="1" customFormat="1" ht="17.649999999999999" customHeight="1"/>
    <row r="62" s="1" customFormat="1" ht="17.649999999999999" customHeight="1"/>
    <row r="63" s="1" customFormat="1" ht="17.649999999999999" customHeight="1"/>
    <row r="64" s="1" customFormat="1" ht="17.649999999999999" customHeight="1"/>
    <row r="65" s="1" customFormat="1" ht="17.649999999999999" customHeight="1"/>
    <row r="66" s="1" customFormat="1" ht="17.649999999999999" customHeight="1"/>
    <row r="67" s="1" customFormat="1" ht="17.649999999999999" customHeight="1"/>
    <row r="68" s="1" customFormat="1" ht="17.649999999999999" customHeight="1"/>
    <row r="69" s="1" customFormat="1" ht="17.649999999999999" customHeight="1"/>
    <row r="70" s="1" customFormat="1" ht="17.649999999999999" customHeight="1"/>
    <row r="71" s="1" customFormat="1" ht="17.649999999999999" customHeight="1"/>
    <row r="72" s="1" customFormat="1" ht="17.649999999999999" customHeight="1"/>
    <row r="73" s="1" customFormat="1" ht="17.649999999999999" customHeight="1"/>
    <row r="74" s="1" customFormat="1" ht="17.649999999999999" customHeight="1"/>
    <row r="75" s="1" customFormat="1" ht="17.649999999999999" customHeight="1"/>
    <row r="76" s="1" customFormat="1" ht="17.649999999999999" customHeight="1"/>
    <row r="77" s="1" customFormat="1" ht="17.649999999999999" customHeight="1"/>
    <row r="78" s="1" customFormat="1" ht="17.649999999999999" customHeight="1"/>
    <row r="79" s="1" customFormat="1" ht="17.649999999999999" customHeight="1"/>
    <row r="80" s="1" customFormat="1" ht="17.649999999999999" customHeight="1"/>
    <row r="81" s="1" customFormat="1" ht="17.649999999999999" customHeight="1"/>
    <row r="82" s="1" customFormat="1" ht="17.649999999999999" customHeight="1"/>
    <row r="83" s="1" customFormat="1" ht="17.649999999999999" customHeight="1"/>
    <row r="84" s="1" customFormat="1" ht="17.649999999999999" customHeight="1"/>
    <row r="85" s="1" customFormat="1" ht="17.649999999999999" customHeight="1"/>
    <row r="86" s="1" customFormat="1" ht="17.649999999999999" customHeight="1"/>
    <row r="87" s="1" customFormat="1" ht="17.649999999999999" customHeight="1"/>
    <row r="88" s="1" customFormat="1" ht="17.649999999999999" customHeight="1"/>
    <row r="89" s="1" customFormat="1" ht="17.649999999999999" customHeight="1"/>
    <row r="90" s="1" customFormat="1" ht="17.649999999999999" customHeight="1"/>
    <row r="91" s="1" customFormat="1" ht="17.649999999999999" customHeight="1"/>
    <row r="92" s="1" customFormat="1" ht="17.649999999999999" customHeight="1"/>
    <row r="93" s="1" customFormat="1" ht="17.649999999999999" customHeight="1"/>
    <row r="94" s="1" customFormat="1" ht="17.649999999999999" customHeight="1"/>
    <row r="95" s="1" customFormat="1" ht="17.649999999999999" customHeight="1"/>
    <row r="96" s="1" customFormat="1" ht="17.649999999999999" customHeight="1"/>
    <row r="97" s="1" customFormat="1" ht="17.649999999999999" customHeight="1"/>
    <row r="98" s="1" customFormat="1" ht="17.649999999999999" customHeight="1"/>
    <row r="99" s="1" customFormat="1" ht="17.649999999999999" customHeight="1"/>
    <row r="100" s="1" customFormat="1" ht="17.649999999999999" customHeight="1"/>
    <row r="101" s="1" customFormat="1" ht="17.649999999999999" customHeight="1"/>
    <row r="102" s="1" customFormat="1" ht="17.649999999999999" customHeight="1"/>
    <row r="103" s="1" customFormat="1" ht="17.649999999999999" customHeight="1"/>
    <row r="104" s="1" customFormat="1" ht="17.649999999999999" customHeight="1"/>
    <row r="105" s="1" customFormat="1" ht="17.649999999999999" customHeight="1"/>
    <row r="106" s="1" customFormat="1" ht="17.649999999999999" customHeight="1"/>
    <row r="107" s="1" customFormat="1" ht="17.649999999999999" customHeight="1"/>
    <row r="108" s="1" customFormat="1" ht="17.649999999999999" customHeight="1"/>
    <row r="127" s="1" customFormat="1" ht="23.45" customHeight="1"/>
  </sheetData>
  <autoFilter ref="A1:E127" xr:uid="{00000000-0001-0000-0000-000000000000}">
    <sortState xmlns:xlrd2="http://schemas.microsoft.com/office/spreadsheetml/2017/richdata2" ref="A4:E127">
      <sortCondition ref="C1:C127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9E4DA-FCCF-405B-981E-980A565FCA50}">
  <dimension ref="A1:E126"/>
  <sheetViews>
    <sheetView workbookViewId="0">
      <selection sqref="A1:E5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22.16406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17.649999999999999" customHeight="1">
      <c r="A3" s="14">
        <v>52</v>
      </c>
      <c r="B3" s="15" t="s">
        <v>75</v>
      </c>
      <c r="C3" s="15" t="s">
        <v>76</v>
      </c>
      <c r="D3" s="15" t="s">
        <v>17</v>
      </c>
      <c r="E3" s="17">
        <v>27076.400000000001</v>
      </c>
    </row>
    <row r="4" spans="1:5" ht="17.649999999999999" customHeight="1">
      <c r="A4" s="14">
        <v>53</v>
      </c>
      <c r="B4" s="15" t="s">
        <v>77</v>
      </c>
      <c r="C4" s="15" t="s">
        <v>76</v>
      </c>
      <c r="D4" s="15" t="s">
        <v>17</v>
      </c>
      <c r="E4" s="17">
        <v>11701.64</v>
      </c>
    </row>
    <row r="5" spans="1:5" ht="17.649999999999999" customHeight="1">
      <c r="A5" s="24"/>
      <c r="B5" s="24"/>
      <c r="C5" s="24"/>
      <c r="D5" s="24"/>
      <c r="E5" s="22">
        <f>SUM(E3:E4)</f>
        <v>38778.04</v>
      </c>
    </row>
    <row r="6" spans="1:5" ht="17.649999999999999" customHeight="1"/>
    <row r="7" spans="1:5" ht="17.649999999999999" customHeight="1"/>
    <row r="8" spans="1:5" ht="17.649999999999999" customHeight="1"/>
    <row r="9" spans="1:5" ht="17.649999999999999" customHeight="1"/>
    <row r="10" spans="1:5" ht="17.649999999999999" customHeight="1"/>
    <row r="11" spans="1:5" ht="17.649999999999999" customHeight="1"/>
    <row r="12" spans="1:5" ht="17.649999999999999" customHeight="1"/>
    <row r="13" spans="1:5" ht="17.649999999999999" customHeight="1"/>
    <row r="14" spans="1:5" ht="17.649999999999999" customHeight="1"/>
    <row r="15" spans="1:5" ht="17.649999999999999" customHeight="1"/>
    <row r="16" spans="1:5" ht="17.649999999999999" customHeight="1"/>
    <row r="17" s="1" customFormat="1" ht="17.649999999999999" customHeight="1"/>
    <row r="18" s="1" customFormat="1" ht="17.649999999999999" customHeight="1"/>
    <row r="19" s="1" customFormat="1" ht="17.649999999999999" customHeight="1"/>
    <row r="20" s="1" customFormat="1" ht="17.649999999999999" customHeight="1"/>
    <row r="21" s="1" customFormat="1" ht="17.649999999999999" customHeight="1"/>
    <row r="22" s="1" customFormat="1" ht="17.649999999999999" customHeight="1"/>
    <row r="23" s="1" customFormat="1" ht="17.649999999999999" customHeight="1"/>
    <row r="24" s="1" customFormat="1" ht="17.649999999999999" customHeight="1"/>
    <row r="25" s="1" customFormat="1" ht="17.649999999999999" customHeight="1"/>
    <row r="26" s="1" customFormat="1" ht="17.649999999999999" customHeight="1"/>
    <row r="27" s="1" customFormat="1" ht="17.649999999999999" customHeight="1"/>
    <row r="28" s="1" customFormat="1" ht="17.649999999999999" customHeight="1"/>
    <row r="29" s="1" customFormat="1" ht="17.649999999999999" customHeight="1"/>
    <row r="30" s="1" customFormat="1" ht="17.649999999999999" customHeight="1"/>
    <row r="31" s="1" customFormat="1" ht="17.649999999999999" customHeight="1"/>
    <row r="32" s="1" customFormat="1" ht="17.649999999999999" customHeight="1"/>
    <row r="33" s="1" customFormat="1" ht="17.649999999999999" customHeight="1"/>
    <row r="34" s="1" customFormat="1" ht="17.649999999999999" customHeight="1"/>
    <row r="35" s="1" customFormat="1" ht="15.75" customHeight="1"/>
    <row r="36" s="1" customFormat="1" ht="17.649999999999999" customHeight="1"/>
    <row r="37" s="1" customFormat="1" ht="17.649999999999999" customHeight="1"/>
    <row r="38" s="1" customFormat="1" ht="17.649999999999999" customHeight="1"/>
    <row r="39" s="1" customFormat="1" ht="17.649999999999999" customHeight="1"/>
    <row r="40" s="1" customFormat="1" ht="17.649999999999999" customHeight="1"/>
    <row r="41" s="1" customFormat="1" ht="17.649999999999999" customHeight="1"/>
    <row r="42" s="1" customFormat="1" ht="17.649999999999999" customHeight="1"/>
    <row r="43" s="1" customFormat="1" ht="17.649999999999999" customHeight="1"/>
    <row r="44" s="1" customFormat="1" ht="17.649999999999999" customHeight="1"/>
    <row r="45" s="1" customFormat="1" ht="17.649999999999999" customHeight="1"/>
    <row r="46" s="1" customFormat="1" ht="17.649999999999999" customHeight="1"/>
    <row r="47" s="1" customFormat="1" ht="17.649999999999999" customHeight="1"/>
    <row r="48" s="1" customFormat="1" ht="17.649999999999999" customHeight="1"/>
    <row r="49" s="1" customFormat="1" ht="17.649999999999999" customHeight="1"/>
    <row r="50" s="1" customFormat="1" ht="17.649999999999999" customHeight="1"/>
    <row r="51" s="1" customFormat="1" ht="17.649999999999999" customHeight="1"/>
    <row r="52" s="1" customFormat="1" ht="17.649999999999999" customHeight="1"/>
    <row r="53" s="1" customFormat="1" ht="17.649999999999999" customHeight="1"/>
    <row r="54" s="1" customFormat="1" ht="17.649999999999999" customHeight="1"/>
    <row r="55" s="1" customFormat="1" ht="17.649999999999999" customHeight="1"/>
    <row r="56" s="1" customFormat="1" ht="17.649999999999999" customHeight="1"/>
    <row r="57" s="1" customFormat="1" ht="17.649999999999999" customHeight="1"/>
    <row r="58" s="1" customFormat="1" ht="17.649999999999999" customHeight="1"/>
    <row r="59" s="1" customFormat="1" ht="17.649999999999999" customHeight="1"/>
    <row r="60" s="1" customFormat="1" ht="17.649999999999999" customHeight="1"/>
    <row r="61" s="1" customFormat="1" ht="17.649999999999999" customHeight="1"/>
    <row r="62" s="1" customFormat="1" ht="17.649999999999999" customHeight="1"/>
    <row r="63" s="1" customFormat="1" ht="17.649999999999999" customHeight="1"/>
    <row r="64" s="1" customFormat="1" ht="17.649999999999999" customHeight="1"/>
    <row r="65" s="1" customFormat="1" ht="17.649999999999999" customHeight="1"/>
    <row r="66" s="1" customFormat="1" ht="17.649999999999999" customHeight="1"/>
    <row r="67" s="1" customFormat="1" ht="17.649999999999999" customHeight="1"/>
    <row r="68" s="1" customFormat="1" ht="17.649999999999999" customHeight="1"/>
    <row r="69" s="1" customFormat="1" ht="17.649999999999999" customHeight="1"/>
    <row r="70" s="1" customFormat="1" ht="17.649999999999999" customHeight="1"/>
    <row r="71" s="1" customFormat="1" ht="17.649999999999999" customHeight="1"/>
    <row r="72" s="1" customFormat="1" ht="17.649999999999999" customHeight="1"/>
    <row r="73" s="1" customFormat="1" ht="17.649999999999999" customHeight="1"/>
    <row r="74" s="1" customFormat="1" ht="17.649999999999999" customHeight="1"/>
    <row r="75" s="1" customFormat="1" ht="17.649999999999999" customHeight="1"/>
    <row r="76" s="1" customFormat="1" ht="17.649999999999999" customHeight="1"/>
    <row r="77" s="1" customFormat="1" ht="17.649999999999999" customHeight="1"/>
    <row r="78" s="1" customFormat="1" ht="17.649999999999999" customHeight="1"/>
    <row r="79" s="1" customFormat="1" ht="17.649999999999999" customHeight="1"/>
    <row r="80" s="1" customFormat="1" ht="17.649999999999999" customHeight="1"/>
    <row r="81" s="1" customFormat="1" ht="17.649999999999999" customHeight="1"/>
    <row r="82" s="1" customFormat="1" ht="17.649999999999999" customHeight="1"/>
    <row r="83" s="1" customFormat="1" ht="17.649999999999999" customHeight="1"/>
    <row r="84" s="1" customFormat="1" ht="17.649999999999999" customHeight="1"/>
    <row r="85" s="1" customFormat="1" ht="17.649999999999999" customHeight="1"/>
    <row r="86" s="1" customFormat="1" ht="17.649999999999999" customHeight="1"/>
    <row r="87" s="1" customFormat="1" ht="17.649999999999999" customHeight="1"/>
    <row r="88" s="1" customFormat="1" ht="17.649999999999999" customHeight="1"/>
    <row r="89" s="1" customFormat="1" ht="17.649999999999999" customHeight="1"/>
    <row r="90" s="1" customFormat="1" ht="17.649999999999999" customHeight="1"/>
    <row r="91" s="1" customFormat="1" ht="17.649999999999999" customHeight="1"/>
    <row r="92" s="1" customFormat="1" ht="17.649999999999999" customHeight="1"/>
    <row r="93" s="1" customFormat="1" ht="17.649999999999999" customHeight="1"/>
    <row r="94" s="1" customFormat="1" ht="17.649999999999999" customHeight="1"/>
    <row r="95" s="1" customFormat="1" ht="17.649999999999999" customHeight="1"/>
    <row r="96" s="1" customFormat="1" ht="17.649999999999999" customHeight="1"/>
    <row r="97" s="1" customFormat="1" ht="17.649999999999999" customHeight="1"/>
    <row r="98" s="1" customFormat="1" ht="17.649999999999999" customHeight="1"/>
    <row r="99" s="1" customFormat="1" ht="17.649999999999999" customHeight="1"/>
    <row r="100" s="1" customFormat="1" ht="17.649999999999999" customHeight="1"/>
    <row r="101" s="1" customFormat="1" ht="17.649999999999999" customHeight="1"/>
    <row r="102" s="1" customFormat="1" ht="17.649999999999999" customHeight="1"/>
    <row r="103" s="1" customFormat="1" ht="17.649999999999999" customHeight="1"/>
    <row r="104" s="1" customFormat="1" ht="17.649999999999999" customHeight="1"/>
    <row r="105" s="1" customFormat="1" ht="17.649999999999999" customHeight="1"/>
    <row r="106" s="1" customFormat="1" ht="17.649999999999999" customHeight="1"/>
    <row r="107" s="1" customFormat="1" ht="17.649999999999999" customHeight="1"/>
    <row r="126" s="1" customFormat="1" ht="23.45" customHeight="1"/>
  </sheetData>
  <autoFilter ref="A1:E126" xr:uid="{00000000-0001-0000-0000-000000000000}">
    <sortState xmlns:xlrd2="http://schemas.microsoft.com/office/spreadsheetml/2017/richdata2" ref="A4:E126">
      <sortCondition ref="C1:C126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984D8-82FE-4FD2-8CBB-EE49B06FABF1}">
  <dimension ref="A1:E177"/>
  <sheetViews>
    <sheetView workbookViewId="0">
      <selection sqref="A1:E8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33.16406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22.9" customHeight="1">
      <c r="A3" s="14">
        <v>54</v>
      </c>
      <c r="B3" s="15" t="s">
        <v>78</v>
      </c>
      <c r="C3" s="15" t="s">
        <v>79</v>
      </c>
      <c r="D3" s="15" t="s">
        <v>10</v>
      </c>
      <c r="E3" s="17">
        <v>32716.69</v>
      </c>
    </row>
    <row r="4" spans="1:5" ht="17.649999999999999" customHeight="1">
      <c r="A4" s="14">
        <v>55</v>
      </c>
      <c r="B4" s="15" t="s">
        <v>80</v>
      </c>
      <c r="C4" s="15" t="s">
        <v>79</v>
      </c>
      <c r="D4" s="15" t="s">
        <v>10</v>
      </c>
      <c r="E4" s="17">
        <v>22396.51</v>
      </c>
    </row>
    <row r="5" spans="1:5" ht="17.649999999999999" customHeight="1">
      <c r="A5" s="14">
        <v>56</v>
      </c>
      <c r="B5" s="15" t="s">
        <v>81</v>
      </c>
      <c r="C5" s="15" t="s">
        <v>79</v>
      </c>
      <c r="D5" s="15" t="s">
        <v>10</v>
      </c>
      <c r="E5" s="17">
        <v>17428.09</v>
      </c>
    </row>
    <row r="6" spans="1:5" ht="17.649999999999999" customHeight="1">
      <c r="A6" s="14">
        <v>57</v>
      </c>
      <c r="B6" s="15" t="s">
        <v>82</v>
      </c>
      <c r="C6" s="15" t="s">
        <v>79</v>
      </c>
      <c r="D6" s="15" t="s">
        <v>10</v>
      </c>
      <c r="E6" s="17">
        <v>17247.669999999998</v>
      </c>
    </row>
    <row r="7" spans="1:5" ht="17.649999999999999" customHeight="1">
      <c r="A7" s="14">
        <v>58</v>
      </c>
      <c r="B7" s="15" t="s">
        <v>83</v>
      </c>
      <c r="C7" s="15" t="s">
        <v>79</v>
      </c>
      <c r="D7" s="15" t="s">
        <v>10</v>
      </c>
      <c r="E7" s="17">
        <v>15773.76</v>
      </c>
    </row>
    <row r="8" spans="1:5" ht="17.649999999999999" customHeight="1">
      <c r="A8" s="24"/>
      <c r="B8" s="24"/>
      <c r="C8" s="24"/>
      <c r="D8" s="24"/>
      <c r="E8" s="22">
        <f>SUM(E3:E7)</f>
        <v>105562.71999999999</v>
      </c>
    </row>
    <row r="9" spans="1:5" ht="17.649999999999999" customHeight="1"/>
    <row r="10" spans="1:5" ht="17.649999999999999" customHeight="1"/>
    <row r="11" spans="1:5" ht="17.649999999999999" customHeight="1"/>
    <row r="12" spans="1:5" ht="17.649999999999999" customHeight="1"/>
    <row r="13" spans="1:5" ht="17.649999999999999" customHeight="1"/>
    <row r="14" spans="1:5" ht="17.649999999999999" customHeight="1"/>
    <row r="15" spans="1:5" ht="17.649999999999999" customHeight="1"/>
    <row r="16" spans="1:5" ht="17.649999999999999" customHeight="1"/>
    <row r="17" s="1" customFormat="1" ht="17.649999999999999" customHeight="1"/>
    <row r="18" s="1" customFormat="1" ht="17.649999999999999" customHeight="1"/>
    <row r="19" s="1" customFormat="1" ht="17.649999999999999" customHeight="1"/>
    <row r="20" s="1" customFormat="1" ht="17.649999999999999" customHeight="1"/>
    <row r="21" s="1" customFormat="1" ht="17.649999999999999" customHeight="1"/>
    <row r="22" s="1" customFormat="1" ht="17.649999999999999" customHeight="1"/>
    <row r="23" s="1" customFormat="1" ht="17.649999999999999" customHeight="1"/>
    <row r="24" s="1" customFormat="1" ht="17.649999999999999" customHeight="1"/>
    <row r="25" s="1" customFormat="1" ht="17.649999999999999" customHeight="1"/>
    <row r="26" s="1" customFormat="1" ht="17.649999999999999" customHeight="1"/>
    <row r="27" s="1" customFormat="1" ht="17.649999999999999" customHeight="1"/>
    <row r="28" s="1" customFormat="1" ht="17.649999999999999" customHeight="1"/>
    <row r="29" s="1" customFormat="1" ht="17.649999999999999" customHeight="1"/>
    <row r="30" s="1" customFormat="1" ht="17.649999999999999" customHeight="1"/>
    <row r="31" s="1" customFormat="1" ht="17.649999999999999" customHeight="1"/>
    <row r="32" s="1" customFormat="1" ht="17.649999999999999" customHeight="1"/>
    <row r="33" s="1" customFormat="1" ht="15.75" customHeight="1"/>
    <row r="34" s="1" customFormat="1" ht="17.649999999999999" customHeight="1"/>
    <row r="35" s="1" customFormat="1" ht="17.649999999999999" customHeight="1"/>
    <row r="36" s="1" customFormat="1" ht="17.649999999999999" customHeight="1"/>
    <row r="37" s="1" customFormat="1" ht="17.649999999999999" customHeight="1"/>
    <row r="38" s="1" customFormat="1" ht="17.649999999999999" customHeight="1"/>
    <row r="39" s="1" customFormat="1" ht="17.649999999999999" customHeight="1"/>
    <row r="40" s="1" customFormat="1" ht="17.649999999999999" customHeight="1"/>
    <row r="41" s="1" customFormat="1" ht="17.649999999999999" customHeight="1"/>
    <row r="42" s="1" customFormat="1" ht="17.649999999999999" customHeight="1"/>
    <row r="43" s="1" customFormat="1" ht="17.649999999999999" customHeight="1"/>
    <row r="44" s="1" customFormat="1" ht="17.649999999999999" customHeight="1"/>
    <row r="45" s="1" customFormat="1" ht="17.649999999999999" customHeight="1"/>
    <row r="46" s="1" customFormat="1" ht="17.649999999999999" customHeight="1"/>
    <row r="47" s="1" customFormat="1" ht="17.649999999999999" customHeight="1"/>
    <row r="48" s="1" customFormat="1" ht="17.649999999999999" customHeight="1"/>
    <row r="49" s="1" customFormat="1" ht="17.649999999999999" customHeight="1"/>
    <row r="50" s="1" customFormat="1" ht="17.649999999999999" customHeight="1"/>
    <row r="51" s="1" customFormat="1" ht="17.649999999999999" customHeight="1"/>
    <row r="52" s="1" customFormat="1" ht="17.649999999999999" customHeight="1"/>
    <row r="53" s="1" customFormat="1" ht="17.649999999999999" customHeight="1"/>
    <row r="54" s="1" customFormat="1" ht="17.649999999999999" customHeight="1"/>
    <row r="55" s="1" customFormat="1" ht="17.649999999999999" customHeight="1"/>
    <row r="56" s="1" customFormat="1" ht="17.649999999999999" customHeight="1"/>
    <row r="57" s="1" customFormat="1" ht="17.649999999999999" customHeight="1"/>
    <row r="58" s="1" customFormat="1" ht="17.649999999999999" customHeight="1"/>
    <row r="59" s="1" customFormat="1" ht="17.649999999999999" customHeight="1"/>
    <row r="60" s="1" customFormat="1" ht="17.649999999999999" customHeight="1"/>
    <row r="61" s="1" customFormat="1" ht="17.649999999999999" customHeight="1"/>
    <row r="62" s="1" customFormat="1" ht="17.649999999999999" customHeight="1"/>
    <row r="63" s="1" customFormat="1" ht="17.649999999999999" customHeight="1"/>
    <row r="64" s="1" customFormat="1" ht="17.649999999999999" customHeight="1"/>
    <row r="65" s="1" customFormat="1" ht="17.649999999999999" customHeight="1"/>
    <row r="66" s="1" customFormat="1" ht="17.649999999999999" customHeight="1"/>
    <row r="67" s="1" customFormat="1" ht="17.649999999999999" customHeight="1"/>
    <row r="68" s="1" customFormat="1" ht="17.649999999999999" customHeight="1"/>
    <row r="69" s="1" customFormat="1" ht="17.649999999999999" customHeight="1"/>
    <row r="70" s="1" customFormat="1" ht="17.649999999999999" customHeight="1"/>
    <row r="71" s="1" customFormat="1" ht="17.649999999999999" customHeight="1"/>
    <row r="72" s="1" customFormat="1" ht="17.649999999999999" customHeight="1"/>
    <row r="73" s="1" customFormat="1" ht="17.649999999999999" customHeight="1"/>
    <row r="74" s="1" customFormat="1" ht="17.649999999999999" customHeight="1"/>
    <row r="75" s="1" customFormat="1" ht="17.649999999999999" customHeight="1"/>
    <row r="76" s="1" customFormat="1" ht="17.649999999999999" customHeight="1"/>
    <row r="77" s="1" customFormat="1" ht="17.649999999999999" customHeight="1"/>
    <row r="78" s="1" customFormat="1" ht="17.649999999999999" customHeight="1"/>
    <row r="79" s="1" customFormat="1" ht="17.649999999999999" customHeight="1"/>
    <row r="80" s="1" customFormat="1" ht="17.649999999999999" customHeight="1"/>
    <row r="81" s="1" customFormat="1" ht="17.649999999999999" customHeight="1"/>
    <row r="82" s="1" customFormat="1" ht="17.649999999999999" customHeight="1"/>
    <row r="83" s="1" customFormat="1" ht="17.649999999999999" customHeight="1"/>
    <row r="84" s="1" customFormat="1" ht="17.649999999999999" customHeight="1"/>
    <row r="85" s="1" customFormat="1" ht="17.649999999999999" customHeight="1"/>
    <row r="86" s="1" customFormat="1" ht="15.75" customHeight="1"/>
    <row r="87" s="1" customFormat="1" ht="17.649999999999999" customHeight="1"/>
    <row r="88" s="1" customFormat="1" ht="17.649999999999999" customHeight="1"/>
    <row r="89" s="1" customFormat="1" ht="17.649999999999999" customHeight="1"/>
    <row r="90" s="1" customFormat="1" ht="17.649999999999999" customHeight="1"/>
    <row r="91" s="1" customFormat="1" ht="17.649999999999999" customHeight="1"/>
    <row r="92" s="1" customFormat="1" ht="17.649999999999999" customHeight="1"/>
    <row r="93" s="1" customFormat="1" ht="17.649999999999999" customHeight="1"/>
    <row r="94" s="1" customFormat="1" ht="17.649999999999999" customHeight="1"/>
    <row r="95" s="1" customFormat="1" ht="17.649999999999999" customHeight="1"/>
    <row r="96" s="1" customFormat="1" ht="17.649999999999999" customHeight="1"/>
    <row r="97" s="1" customFormat="1" ht="17.649999999999999" customHeight="1"/>
    <row r="98" s="1" customFormat="1" ht="17.649999999999999" customHeight="1"/>
    <row r="99" s="1" customFormat="1" ht="17.649999999999999" customHeight="1"/>
    <row r="100" s="1" customFormat="1" ht="17.649999999999999" customHeight="1"/>
    <row r="101" s="1" customFormat="1" ht="17.649999999999999" customHeight="1"/>
    <row r="102" s="1" customFormat="1" ht="17.649999999999999" customHeight="1"/>
    <row r="103" s="1" customFormat="1" ht="17.649999999999999" customHeight="1"/>
    <row r="104" s="1" customFormat="1" ht="17.649999999999999" customHeight="1"/>
    <row r="105" s="1" customFormat="1" ht="17.649999999999999" customHeight="1"/>
    <row r="106" s="1" customFormat="1" ht="17.649999999999999" customHeight="1"/>
    <row r="107" s="1" customFormat="1" ht="17.649999999999999" customHeight="1"/>
    <row r="108" s="1" customFormat="1" ht="17.649999999999999" customHeight="1"/>
    <row r="109" s="1" customFormat="1" ht="17.649999999999999" customHeight="1"/>
    <row r="110" s="1" customFormat="1" ht="17.649999999999999" customHeight="1"/>
    <row r="111" s="1" customFormat="1" ht="17.649999999999999" customHeight="1"/>
    <row r="112" s="1" customFormat="1" ht="17.649999999999999" customHeight="1"/>
    <row r="113" s="1" customFormat="1" ht="17.649999999999999" customHeight="1"/>
    <row r="114" s="1" customFormat="1" ht="17.649999999999999" customHeight="1"/>
    <row r="115" s="1" customFormat="1" ht="17.649999999999999" customHeight="1"/>
    <row r="116" s="1" customFormat="1" ht="17.649999999999999" customHeight="1"/>
    <row r="117" s="1" customFormat="1" ht="17.649999999999999" customHeight="1"/>
    <row r="118" s="1" customFormat="1" ht="17.649999999999999" customHeight="1"/>
    <row r="119" s="1" customFormat="1" ht="17.649999999999999" customHeight="1"/>
    <row r="120" s="1" customFormat="1" ht="17.649999999999999" customHeight="1"/>
    <row r="121" s="1" customFormat="1" ht="17.649999999999999" customHeight="1"/>
    <row r="122" s="1" customFormat="1" ht="17.649999999999999" customHeight="1"/>
    <row r="123" s="1" customFormat="1" ht="17.649999999999999" customHeight="1"/>
    <row r="124" s="1" customFormat="1" ht="17.649999999999999" customHeight="1"/>
    <row r="125" s="1" customFormat="1" ht="17.649999999999999" customHeight="1"/>
    <row r="126" s="1" customFormat="1" ht="17.649999999999999" customHeight="1"/>
    <row r="127" s="1" customFormat="1" ht="17.649999999999999" customHeight="1"/>
    <row r="128" s="1" customFormat="1" ht="17.649999999999999" customHeight="1"/>
    <row r="129" s="1" customFormat="1" ht="17.649999999999999" customHeight="1"/>
    <row r="130" s="1" customFormat="1" ht="17.649999999999999" customHeight="1"/>
    <row r="131" s="1" customFormat="1" ht="17.649999999999999" customHeight="1"/>
    <row r="132" s="1" customFormat="1" ht="17.649999999999999" customHeight="1"/>
    <row r="133" s="1" customFormat="1" ht="17.649999999999999" customHeight="1"/>
    <row r="134" s="1" customFormat="1" ht="17.649999999999999" customHeight="1"/>
    <row r="135" s="1" customFormat="1" ht="17.649999999999999" customHeight="1"/>
    <row r="136" s="1" customFormat="1" ht="17.649999999999999" customHeight="1"/>
    <row r="137" s="1" customFormat="1" ht="17.649999999999999" customHeight="1"/>
    <row r="138" s="1" customFormat="1" ht="17.649999999999999" customHeight="1"/>
    <row r="139" s="1" customFormat="1" ht="17.649999999999999" customHeight="1"/>
    <row r="140" s="1" customFormat="1" ht="17.649999999999999" customHeight="1"/>
    <row r="141" s="1" customFormat="1" ht="17.649999999999999" customHeight="1"/>
    <row r="142" s="1" customFormat="1" ht="17.649999999999999" customHeight="1"/>
    <row r="143" s="1" customFormat="1" ht="17.649999999999999" customHeight="1"/>
    <row r="144" s="1" customFormat="1" ht="17.649999999999999" customHeight="1"/>
    <row r="145" s="1" customFormat="1" ht="17.649999999999999" customHeight="1"/>
    <row r="146" s="1" customFormat="1" ht="17.649999999999999" customHeight="1"/>
    <row r="147" s="1" customFormat="1" ht="17.649999999999999" customHeight="1"/>
    <row r="148" s="1" customFormat="1" ht="17.649999999999999" customHeight="1"/>
    <row r="149" s="1" customFormat="1" ht="17.649999999999999" customHeight="1"/>
    <row r="150" s="1" customFormat="1" ht="17.649999999999999" customHeight="1"/>
    <row r="151" s="1" customFormat="1" ht="17.649999999999999" customHeight="1"/>
    <row r="152" s="1" customFormat="1" ht="17.649999999999999" customHeight="1"/>
    <row r="153" s="1" customFormat="1" ht="17.649999999999999" customHeight="1"/>
    <row r="154" s="1" customFormat="1" ht="17.649999999999999" customHeight="1"/>
    <row r="155" s="1" customFormat="1" ht="17.649999999999999" customHeight="1"/>
    <row r="156" s="1" customFormat="1" ht="17.649999999999999" customHeight="1"/>
    <row r="157" s="1" customFormat="1" ht="17.649999999999999" customHeight="1"/>
    <row r="158" s="1" customFormat="1" ht="17.649999999999999" customHeight="1"/>
    <row r="177" s="1" customFormat="1" ht="23.45" customHeight="1"/>
  </sheetData>
  <autoFilter ref="A1:E124" xr:uid="{00000000-0001-0000-0000-000000000000}">
    <sortState xmlns:xlrd2="http://schemas.microsoft.com/office/spreadsheetml/2017/richdata2" ref="A4:E124">
      <sortCondition ref="C1:C124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DBD8A-21C4-4686-821A-847E27B450B0}">
  <dimension ref="A1:E177"/>
  <sheetViews>
    <sheetView workbookViewId="0">
      <selection sqref="A1:E12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32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22.9" customHeight="1">
      <c r="A3" s="14">
        <v>59</v>
      </c>
      <c r="B3" s="15" t="s">
        <v>84</v>
      </c>
      <c r="C3" s="15" t="s">
        <v>85</v>
      </c>
      <c r="D3" s="15" t="s">
        <v>10</v>
      </c>
      <c r="E3" s="17">
        <v>37107.29</v>
      </c>
    </row>
    <row r="4" spans="1:5" ht="17.649999999999999" customHeight="1">
      <c r="A4" s="14">
        <v>60</v>
      </c>
      <c r="B4" s="15" t="s">
        <v>86</v>
      </c>
      <c r="C4" s="15" t="s">
        <v>85</v>
      </c>
      <c r="D4" s="15" t="s">
        <v>10</v>
      </c>
      <c r="E4" s="17">
        <v>28450.41</v>
      </c>
    </row>
    <row r="5" spans="1:5" ht="17.649999999999999" customHeight="1">
      <c r="A5" s="14">
        <v>61</v>
      </c>
      <c r="B5" s="15" t="s">
        <v>87</v>
      </c>
      <c r="C5" s="15" t="s">
        <v>85</v>
      </c>
      <c r="D5" s="15" t="s">
        <v>10</v>
      </c>
      <c r="E5" s="17">
        <v>22837.5</v>
      </c>
    </row>
    <row r="6" spans="1:5" ht="17.649999999999999" customHeight="1">
      <c r="A6" s="14">
        <v>62</v>
      </c>
      <c r="B6" s="15" t="s">
        <v>88</v>
      </c>
      <c r="C6" s="15" t="s">
        <v>85</v>
      </c>
      <c r="D6" s="15" t="s">
        <v>10</v>
      </c>
      <c r="E6" s="17">
        <v>22396.33</v>
      </c>
    </row>
    <row r="7" spans="1:5" ht="17.649999999999999" customHeight="1">
      <c r="A7" s="14">
        <v>63</v>
      </c>
      <c r="B7" s="15" t="s">
        <v>89</v>
      </c>
      <c r="C7" s="15" t="s">
        <v>85</v>
      </c>
      <c r="D7" s="15" t="s">
        <v>10</v>
      </c>
      <c r="E7" s="17">
        <v>21695.38</v>
      </c>
    </row>
    <row r="8" spans="1:5" ht="17.649999999999999" customHeight="1">
      <c r="A8" s="14">
        <v>64</v>
      </c>
      <c r="B8" s="15" t="s">
        <v>90</v>
      </c>
      <c r="C8" s="15" t="s">
        <v>85</v>
      </c>
      <c r="D8" s="15" t="s">
        <v>10</v>
      </c>
      <c r="E8" s="17">
        <v>16492.95</v>
      </c>
    </row>
    <row r="9" spans="1:5" ht="17.649999999999999" customHeight="1">
      <c r="A9" s="14">
        <v>65</v>
      </c>
      <c r="B9" s="15" t="s">
        <v>91</v>
      </c>
      <c r="C9" s="15" t="s">
        <v>85</v>
      </c>
      <c r="D9" s="15" t="s">
        <v>10</v>
      </c>
      <c r="E9" s="17">
        <v>15656.59</v>
      </c>
    </row>
    <row r="10" spans="1:5" ht="17.649999999999999" customHeight="1">
      <c r="A10" s="14">
        <v>66</v>
      </c>
      <c r="B10" s="15" t="s">
        <v>92</v>
      </c>
      <c r="C10" s="15" t="s">
        <v>85</v>
      </c>
      <c r="D10" s="15" t="s">
        <v>10</v>
      </c>
      <c r="E10" s="17">
        <v>12677.67</v>
      </c>
    </row>
    <row r="11" spans="1:5" ht="17.649999999999999" customHeight="1">
      <c r="A11" s="14">
        <v>67</v>
      </c>
      <c r="B11" s="15" t="s">
        <v>93</v>
      </c>
      <c r="C11" s="15" t="s">
        <v>85</v>
      </c>
      <c r="D11" s="15" t="s">
        <v>10</v>
      </c>
      <c r="E11" s="17">
        <v>10097.43</v>
      </c>
    </row>
    <row r="12" spans="1:5" ht="17.649999999999999" customHeight="1">
      <c r="A12" s="24"/>
      <c r="B12" s="24"/>
      <c r="C12" s="24"/>
      <c r="D12" s="24"/>
      <c r="E12" s="22">
        <f>SUM(E3:E11)</f>
        <v>187411.55000000002</v>
      </c>
    </row>
    <row r="13" spans="1:5" ht="17.649999999999999" customHeight="1"/>
    <row r="14" spans="1:5" ht="17.649999999999999" customHeight="1"/>
    <row r="15" spans="1:5" ht="17.649999999999999" customHeight="1"/>
    <row r="16" spans="1:5" ht="17.649999999999999" customHeight="1"/>
    <row r="17" s="1" customFormat="1" ht="17.649999999999999" customHeight="1"/>
    <row r="18" s="1" customFormat="1" ht="17.649999999999999" customHeight="1"/>
    <row r="19" s="1" customFormat="1" ht="17.649999999999999" customHeight="1"/>
    <row r="20" s="1" customFormat="1" ht="17.649999999999999" customHeight="1"/>
    <row r="21" s="1" customFormat="1" ht="17.649999999999999" customHeight="1"/>
    <row r="22" s="1" customFormat="1" ht="17.649999999999999" customHeight="1"/>
    <row r="23" s="1" customFormat="1" ht="17.649999999999999" customHeight="1"/>
    <row r="24" s="1" customFormat="1" ht="17.649999999999999" customHeight="1"/>
    <row r="25" s="1" customFormat="1" ht="17.649999999999999" customHeight="1"/>
    <row r="26" s="1" customFormat="1" ht="17.649999999999999" customHeight="1"/>
    <row r="27" s="1" customFormat="1" ht="17.649999999999999" customHeight="1"/>
    <row r="28" s="1" customFormat="1" ht="17.649999999999999" customHeight="1"/>
    <row r="29" s="1" customFormat="1" ht="17.649999999999999" customHeight="1"/>
    <row r="30" s="1" customFormat="1" ht="17.649999999999999" customHeight="1"/>
    <row r="31" s="1" customFormat="1" ht="17.649999999999999" customHeight="1"/>
    <row r="32" s="1" customFormat="1" ht="17.649999999999999" customHeight="1"/>
    <row r="33" s="1" customFormat="1" ht="15.75" customHeight="1"/>
    <row r="34" s="1" customFormat="1" ht="17.649999999999999" customHeight="1"/>
    <row r="35" s="1" customFormat="1" ht="17.649999999999999" customHeight="1"/>
    <row r="36" s="1" customFormat="1" ht="17.649999999999999" customHeight="1"/>
    <row r="37" s="1" customFormat="1" ht="17.649999999999999" customHeight="1"/>
    <row r="38" s="1" customFormat="1" ht="17.649999999999999" customHeight="1"/>
    <row r="39" s="1" customFormat="1" ht="17.649999999999999" customHeight="1"/>
    <row r="40" s="1" customFormat="1" ht="17.649999999999999" customHeight="1"/>
    <row r="41" s="1" customFormat="1" ht="17.649999999999999" customHeight="1"/>
    <row r="42" s="1" customFormat="1" ht="17.649999999999999" customHeight="1"/>
    <row r="43" s="1" customFormat="1" ht="17.649999999999999" customHeight="1"/>
    <row r="44" s="1" customFormat="1" ht="17.649999999999999" customHeight="1"/>
    <row r="45" s="1" customFormat="1" ht="17.649999999999999" customHeight="1"/>
    <row r="46" s="1" customFormat="1" ht="17.649999999999999" customHeight="1"/>
    <row r="47" s="1" customFormat="1" ht="17.649999999999999" customHeight="1"/>
    <row r="48" s="1" customFormat="1" ht="17.649999999999999" customHeight="1"/>
    <row r="49" s="1" customFormat="1" ht="17.649999999999999" customHeight="1"/>
    <row r="50" s="1" customFormat="1" ht="17.649999999999999" customHeight="1"/>
    <row r="51" s="1" customFormat="1" ht="17.649999999999999" customHeight="1"/>
    <row r="52" s="1" customFormat="1" ht="17.649999999999999" customHeight="1"/>
    <row r="53" s="1" customFormat="1" ht="17.649999999999999" customHeight="1"/>
    <row r="54" s="1" customFormat="1" ht="17.649999999999999" customHeight="1"/>
    <row r="55" s="1" customFormat="1" ht="17.649999999999999" customHeight="1"/>
    <row r="56" s="1" customFormat="1" ht="17.649999999999999" customHeight="1"/>
    <row r="57" s="1" customFormat="1" ht="17.649999999999999" customHeight="1"/>
    <row r="58" s="1" customFormat="1" ht="17.649999999999999" customHeight="1"/>
    <row r="59" s="1" customFormat="1" ht="17.649999999999999" customHeight="1"/>
    <row r="60" s="1" customFormat="1" ht="17.649999999999999" customHeight="1"/>
    <row r="61" s="1" customFormat="1" ht="17.649999999999999" customHeight="1"/>
    <row r="62" s="1" customFormat="1" ht="17.649999999999999" customHeight="1"/>
    <row r="63" s="1" customFormat="1" ht="17.649999999999999" customHeight="1"/>
    <row r="64" s="1" customFormat="1" ht="17.649999999999999" customHeight="1"/>
    <row r="65" s="1" customFormat="1" ht="17.649999999999999" customHeight="1"/>
    <row r="66" s="1" customFormat="1" ht="17.649999999999999" customHeight="1"/>
    <row r="67" s="1" customFormat="1" ht="17.649999999999999" customHeight="1"/>
    <row r="68" s="1" customFormat="1" ht="17.649999999999999" customHeight="1"/>
    <row r="69" s="1" customFormat="1" ht="17.649999999999999" customHeight="1"/>
    <row r="70" s="1" customFormat="1" ht="17.649999999999999" customHeight="1"/>
    <row r="71" s="1" customFormat="1" ht="17.649999999999999" customHeight="1"/>
    <row r="72" s="1" customFormat="1" ht="17.649999999999999" customHeight="1"/>
    <row r="73" s="1" customFormat="1" ht="17.649999999999999" customHeight="1"/>
    <row r="74" s="1" customFormat="1" ht="17.649999999999999" customHeight="1"/>
    <row r="75" s="1" customFormat="1" ht="17.649999999999999" customHeight="1"/>
    <row r="76" s="1" customFormat="1" ht="17.649999999999999" customHeight="1"/>
    <row r="77" s="1" customFormat="1" ht="17.649999999999999" customHeight="1"/>
    <row r="78" s="1" customFormat="1" ht="17.649999999999999" customHeight="1"/>
    <row r="79" s="1" customFormat="1" ht="17.649999999999999" customHeight="1"/>
    <row r="80" s="1" customFormat="1" ht="17.649999999999999" customHeight="1"/>
    <row r="81" s="1" customFormat="1" ht="17.649999999999999" customHeight="1"/>
    <row r="82" s="1" customFormat="1" ht="17.649999999999999" customHeight="1"/>
    <row r="83" s="1" customFormat="1" ht="17.649999999999999" customHeight="1"/>
    <row r="84" s="1" customFormat="1" ht="17.649999999999999" customHeight="1"/>
    <row r="85" s="1" customFormat="1" ht="17.649999999999999" customHeight="1"/>
    <row r="86" s="1" customFormat="1" ht="15.75" customHeight="1"/>
    <row r="87" s="1" customFormat="1" ht="17.649999999999999" customHeight="1"/>
    <row r="88" s="1" customFormat="1" ht="17.649999999999999" customHeight="1"/>
    <row r="89" s="1" customFormat="1" ht="17.649999999999999" customHeight="1"/>
    <row r="90" s="1" customFormat="1" ht="17.649999999999999" customHeight="1"/>
    <row r="91" s="1" customFormat="1" ht="17.649999999999999" customHeight="1"/>
    <row r="92" s="1" customFormat="1" ht="17.649999999999999" customHeight="1"/>
    <row r="93" s="1" customFormat="1" ht="17.649999999999999" customHeight="1"/>
    <row r="94" s="1" customFormat="1" ht="17.649999999999999" customHeight="1"/>
    <row r="95" s="1" customFormat="1" ht="17.649999999999999" customHeight="1"/>
    <row r="96" s="1" customFormat="1" ht="17.649999999999999" customHeight="1"/>
    <row r="97" s="1" customFormat="1" ht="17.649999999999999" customHeight="1"/>
    <row r="98" s="1" customFormat="1" ht="17.649999999999999" customHeight="1"/>
    <row r="99" s="1" customFormat="1" ht="17.649999999999999" customHeight="1"/>
    <row r="100" s="1" customFormat="1" ht="17.649999999999999" customHeight="1"/>
    <row r="101" s="1" customFormat="1" ht="17.649999999999999" customHeight="1"/>
    <row r="102" s="1" customFormat="1" ht="17.649999999999999" customHeight="1"/>
    <row r="103" s="1" customFormat="1" ht="17.649999999999999" customHeight="1"/>
    <row r="104" s="1" customFormat="1" ht="17.649999999999999" customHeight="1"/>
    <row r="105" s="1" customFormat="1" ht="17.649999999999999" customHeight="1"/>
    <row r="106" s="1" customFormat="1" ht="17.649999999999999" customHeight="1"/>
    <row r="107" s="1" customFormat="1" ht="17.649999999999999" customHeight="1"/>
    <row r="108" s="1" customFormat="1" ht="17.649999999999999" customHeight="1"/>
    <row r="109" s="1" customFormat="1" ht="17.649999999999999" customHeight="1"/>
    <row r="110" s="1" customFormat="1" ht="17.649999999999999" customHeight="1"/>
    <row r="111" s="1" customFormat="1" ht="17.649999999999999" customHeight="1"/>
    <row r="112" s="1" customFormat="1" ht="17.649999999999999" customHeight="1"/>
    <row r="113" s="1" customFormat="1" ht="17.649999999999999" customHeight="1"/>
    <row r="114" s="1" customFormat="1" ht="17.649999999999999" customHeight="1"/>
    <row r="115" s="1" customFormat="1" ht="17.649999999999999" customHeight="1"/>
    <row r="116" s="1" customFormat="1" ht="17.649999999999999" customHeight="1"/>
    <row r="117" s="1" customFormat="1" ht="17.649999999999999" customHeight="1"/>
    <row r="118" s="1" customFormat="1" ht="17.649999999999999" customHeight="1"/>
    <row r="119" s="1" customFormat="1" ht="17.649999999999999" customHeight="1"/>
    <row r="120" s="1" customFormat="1" ht="17.649999999999999" customHeight="1"/>
    <row r="121" s="1" customFormat="1" ht="17.649999999999999" customHeight="1"/>
    <row r="122" s="1" customFormat="1" ht="17.649999999999999" customHeight="1"/>
    <row r="123" s="1" customFormat="1" ht="17.649999999999999" customHeight="1"/>
    <row r="124" s="1" customFormat="1" ht="17.649999999999999" customHeight="1"/>
    <row r="125" s="1" customFormat="1" ht="17.649999999999999" customHeight="1"/>
    <row r="126" s="1" customFormat="1" ht="17.649999999999999" customHeight="1"/>
    <row r="127" s="1" customFormat="1" ht="17.649999999999999" customHeight="1"/>
    <row r="128" s="1" customFormat="1" ht="17.649999999999999" customHeight="1"/>
    <row r="129" s="1" customFormat="1" ht="17.649999999999999" customHeight="1"/>
    <row r="130" s="1" customFormat="1" ht="17.649999999999999" customHeight="1"/>
    <row r="131" s="1" customFormat="1" ht="17.649999999999999" customHeight="1"/>
    <row r="132" s="1" customFormat="1" ht="17.649999999999999" customHeight="1"/>
    <row r="133" s="1" customFormat="1" ht="17.649999999999999" customHeight="1"/>
    <row r="134" s="1" customFormat="1" ht="17.649999999999999" customHeight="1"/>
    <row r="135" s="1" customFormat="1" ht="17.649999999999999" customHeight="1"/>
    <row r="136" s="1" customFormat="1" ht="17.649999999999999" customHeight="1"/>
    <row r="137" s="1" customFormat="1" ht="17.649999999999999" customHeight="1"/>
    <row r="138" s="1" customFormat="1" ht="17.649999999999999" customHeight="1"/>
    <row r="139" s="1" customFormat="1" ht="17.649999999999999" customHeight="1"/>
    <row r="140" s="1" customFormat="1" ht="17.649999999999999" customHeight="1"/>
    <row r="141" s="1" customFormat="1" ht="17.649999999999999" customHeight="1"/>
    <row r="142" s="1" customFormat="1" ht="17.649999999999999" customHeight="1"/>
    <row r="143" s="1" customFormat="1" ht="17.649999999999999" customHeight="1"/>
    <row r="144" s="1" customFormat="1" ht="17.649999999999999" customHeight="1"/>
    <row r="145" s="1" customFormat="1" ht="17.649999999999999" customHeight="1"/>
    <row r="146" s="1" customFormat="1" ht="17.649999999999999" customHeight="1"/>
    <row r="147" s="1" customFormat="1" ht="17.649999999999999" customHeight="1"/>
    <row r="148" s="1" customFormat="1" ht="17.649999999999999" customHeight="1"/>
    <row r="149" s="1" customFormat="1" ht="17.649999999999999" customHeight="1"/>
    <row r="150" s="1" customFormat="1" ht="17.649999999999999" customHeight="1"/>
    <row r="151" s="1" customFormat="1" ht="17.649999999999999" customHeight="1"/>
    <row r="152" s="1" customFormat="1" ht="17.649999999999999" customHeight="1"/>
    <row r="153" s="1" customFormat="1" ht="17.649999999999999" customHeight="1"/>
    <row r="154" s="1" customFormat="1" ht="17.649999999999999" customHeight="1"/>
    <row r="155" s="1" customFormat="1" ht="17.649999999999999" customHeight="1"/>
    <row r="156" s="1" customFormat="1" ht="17.649999999999999" customHeight="1"/>
    <row r="157" s="1" customFormat="1" ht="17.649999999999999" customHeight="1"/>
    <row r="158" s="1" customFormat="1" ht="17.649999999999999" customHeight="1"/>
    <row r="177" s="1" customFormat="1" ht="23.45" customHeight="1"/>
  </sheetData>
  <autoFilter ref="A1:E119" xr:uid="{00000000-0001-0000-0000-000000000000}">
    <sortState xmlns:xlrd2="http://schemas.microsoft.com/office/spreadsheetml/2017/richdata2" ref="A4:E119">
      <sortCondition ref="C1:C119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1FEE9-629C-49A7-A377-7E20E59C1B57}">
  <sheetPr>
    <tabColor rgb="FFFF0000"/>
  </sheetPr>
  <dimension ref="A1:E177"/>
  <sheetViews>
    <sheetView workbookViewId="0">
      <selection activeCell="D9" sqref="D9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22.16406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22.9" customHeight="1">
      <c r="A3" s="14">
        <v>68</v>
      </c>
      <c r="B3" s="15" t="s">
        <v>94</v>
      </c>
      <c r="C3" s="15" t="s">
        <v>95</v>
      </c>
      <c r="D3" s="15" t="s">
        <v>10</v>
      </c>
      <c r="E3" s="17">
        <v>39602.39</v>
      </c>
    </row>
    <row r="4" spans="1:5" ht="17.649999999999999" customHeight="1">
      <c r="A4" s="14">
        <v>69</v>
      </c>
      <c r="B4" s="15" t="s">
        <v>96</v>
      </c>
      <c r="C4" s="15" t="s">
        <v>95</v>
      </c>
      <c r="D4" s="15" t="s">
        <v>10</v>
      </c>
      <c r="E4" s="17">
        <v>39467.56</v>
      </c>
    </row>
    <row r="5" spans="1:5" ht="17.649999999999999" customHeight="1">
      <c r="A5" s="14">
        <v>70</v>
      </c>
      <c r="B5" s="15" t="s">
        <v>97</v>
      </c>
      <c r="C5" s="15" t="s">
        <v>95</v>
      </c>
      <c r="D5" s="15" t="s">
        <v>10</v>
      </c>
      <c r="E5" s="17">
        <v>35187.089999999997</v>
      </c>
    </row>
    <row r="6" spans="1:5" ht="17.649999999999999" customHeight="1">
      <c r="A6" s="14">
        <v>71</v>
      </c>
      <c r="B6" s="15" t="s">
        <v>98</v>
      </c>
      <c r="C6" s="15" t="s">
        <v>95</v>
      </c>
      <c r="D6" s="15" t="s">
        <v>17</v>
      </c>
      <c r="E6" s="17">
        <v>23870.34</v>
      </c>
    </row>
    <row r="7" spans="1:5" ht="17.649999999999999" customHeight="1">
      <c r="A7" s="14">
        <v>72</v>
      </c>
      <c r="B7" s="15" t="s">
        <v>99</v>
      </c>
      <c r="C7" s="15" t="s">
        <v>95</v>
      </c>
      <c r="D7" s="15" t="s">
        <v>17</v>
      </c>
      <c r="E7" s="17">
        <v>17554.71</v>
      </c>
    </row>
    <row r="8" spans="1:5" ht="17.649999999999999" customHeight="1">
      <c r="A8" s="24"/>
      <c r="B8" s="24"/>
      <c r="C8" s="24"/>
      <c r="D8" s="24"/>
      <c r="E8" s="22">
        <f>SUM(E3:E7)</f>
        <v>155682.09</v>
      </c>
    </row>
    <row r="9" spans="1:5" ht="17.649999999999999" customHeight="1"/>
    <row r="10" spans="1:5" ht="17.649999999999999" customHeight="1"/>
    <row r="11" spans="1:5" ht="17.649999999999999" customHeight="1"/>
    <row r="12" spans="1:5" ht="17.649999999999999" customHeight="1"/>
    <row r="13" spans="1:5" ht="17.649999999999999" customHeight="1"/>
    <row r="14" spans="1:5" ht="17.649999999999999" customHeight="1"/>
    <row r="15" spans="1:5" ht="17.649999999999999" customHeight="1"/>
    <row r="16" spans="1:5" ht="17.649999999999999" customHeight="1"/>
    <row r="17" s="1" customFormat="1" ht="17.649999999999999" customHeight="1"/>
    <row r="18" s="1" customFormat="1" ht="17.649999999999999" customHeight="1"/>
    <row r="19" s="1" customFormat="1" ht="17.649999999999999" customHeight="1"/>
    <row r="20" s="1" customFormat="1" ht="17.649999999999999" customHeight="1"/>
    <row r="21" s="1" customFormat="1" ht="17.649999999999999" customHeight="1"/>
    <row r="22" s="1" customFormat="1" ht="17.649999999999999" customHeight="1"/>
    <row r="23" s="1" customFormat="1" ht="17.649999999999999" customHeight="1"/>
    <row r="24" s="1" customFormat="1" ht="17.649999999999999" customHeight="1"/>
    <row r="25" s="1" customFormat="1" ht="17.649999999999999" customHeight="1"/>
    <row r="26" s="1" customFormat="1" ht="17.649999999999999" customHeight="1"/>
    <row r="27" s="1" customFormat="1" ht="17.649999999999999" customHeight="1"/>
    <row r="28" s="1" customFormat="1" ht="17.649999999999999" customHeight="1"/>
    <row r="29" s="1" customFormat="1" ht="17.649999999999999" customHeight="1"/>
    <row r="30" s="1" customFormat="1" ht="17.649999999999999" customHeight="1"/>
    <row r="31" s="1" customFormat="1" ht="17.649999999999999" customHeight="1"/>
    <row r="32" s="1" customFormat="1" ht="17.649999999999999" customHeight="1"/>
    <row r="33" s="1" customFormat="1" ht="15.75" customHeight="1"/>
    <row r="34" s="1" customFormat="1" ht="17.649999999999999" customHeight="1"/>
    <row r="35" s="1" customFormat="1" ht="17.649999999999999" customHeight="1"/>
    <row r="36" s="1" customFormat="1" ht="17.649999999999999" customHeight="1"/>
    <row r="37" s="1" customFormat="1" ht="17.649999999999999" customHeight="1"/>
    <row r="38" s="1" customFormat="1" ht="17.649999999999999" customHeight="1"/>
    <row r="39" s="1" customFormat="1" ht="17.649999999999999" customHeight="1"/>
    <row r="40" s="1" customFormat="1" ht="17.649999999999999" customHeight="1"/>
    <row r="41" s="1" customFormat="1" ht="17.649999999999999" customHeight="1"/>
    <row r="42" s="1" customFormat="1" ht="17.649999999999999" customHeight="1"/>
    <row r="43" s="1" customFormat="1" ht="17.649999999999999" customHeight="1"/>
    <row r="44" s="1" customFormat="1" ht="17.649999999999999" customHeight="1"/>
    <row r="45" s="1" customFormat="1" ht="17.649999999999999" customHeight="1"/>
    <row r="46" s="1" customFormat="1" ht="17.649999999999999" customHeight="1"/>
    <row r="47" s="1" customFormat="1" ht="17.649999999999999" customHeight="1"/>
    <row r="48" s="1" customFormat="1" ht="17.649999999999999" customHeight="1"/>
    <row r="49" s="1" customFormat="1" ht="17.649999999999999" customHeight="1"/>
    <row r="50" s="1" customFormat="1" ht="17.649999999999999" customHeight="1"/>
    <row r="51" s="1" customFormat="1" ht="17.649999999999999" customHeight="1"/>
    <row r="52" s="1" customFormat="1" ht="17.649999999999999" customHeight="1"/>
    <row r="53" s="1" customFormat="1" ht="17.649999999999999" customHeight="1"/>
    <row r="54" s="1" customFormat="1" ht="17.649999999999999" customHeight="1"/>
    <row r="55" s="1" customFormat="1" ht="17.649999999999999" customHeight="1"/>
    <row r="56" s="1" customFormat="1" ht="17.649999999999999" customHeight="1"/>
    <row r="57" s="1" customFormat="1" ht="17.649999999999999" customHeight="1"/>
    <row r="58" s="1" customFormat="1" ht="17.649999999999999" customHeight="1"/>
    <row r="59" s="1" customFormat="1" ht="17.649999999999999" customHeight="1"/>
    <row r="60" s="1" customFormat="1" ht="17.649999999999999" customHeight="1"/>
    <row r="61" s="1" customFormat="1" ht="17.649999999999999" customHeight="1"/>
    <row r="62" s="1" customFormat="1" ht="17.649999999999999" customHeight="1"/>
    <row r="63" s="1" customFormat="1" ht="17.649999999999999" customHeight="1"/>
    <row r="64" s="1" customFormat="1" ht="17.649999999999999" customHeight="1"/>
    <row r="65" s="1" customFormat="1" ht="17.649999999999999" customHeight="1"/>
    <row r="66" s="1" customFormat="1" ht="17.649999999999999" customHeight="1"/>
    <row r="67" s="1" customFormat="1" ht="17.649999999999999" customHeight="1"/>
    <row r="68" s="1" customFormat="1" ht="17.649999999999999" customHeight="1"/>
    <row r="69" s="1" customFormat="1" ht="17.649999999999999" customHeight="1"/>
    <row r="70" s="1" customFormat="1" ht="17.649999999999999" customHeight="1"/>
    <row r="71" s="1" customFormat="1" ht="17.649999999999999" customHeight="1"/>
    <row r="72" s="1" customFormat="1" ht="17.649999999999999" customHeight="1"/>
    <row r="73" s="1" customFormat="1" ht="17.649999999999999" customHeight="1"/>
    <row r="74" s="1" customFormat="1" ht="17.649999999999999" customHeight="1"/>
    <row r="75" s="1" customFormat="1" ht="17.649999999999999" customHeight="1"/>
    <row r="76" s="1" customFormat="1" ht="17.649999999999999" customHeight="1"/>
    <row r="77" s="1" customFormat="1" ht="17.649999999999999" customHeight="1"/>
    <row r="78" s="1" customFormat="1" ht="17.649999999999999" customHeight="1"/>
    <row r="79" s="1" customFormat="1" ht="17.649999999999999" customHeight="1"/>
    <row r="80" s="1" customFormat="1" ht="17.649999999999999" customHeight="1"/>
    <row r="81" s="1" customFormat="1" ht="17.649999999999999" customHeight="1"/>
    <row r="82" s="1" customFormat="1" ht="17.649999999999999" customHeight="1"/>
    <row r="83" s="1" customFormat="1" ht="17.649999999999999" customHeight="1"/>
    <row r="84" s="1" customFormat="1" ht="17.649999999999999" customHeight="1"/>
    <row r="85" s="1" customFormat="1" ht="17.649999999999999" customHeight="1"/>
    <row r="86" s="1" customFormat="1" ht="15.75" customHeight="1"/>
    <row r="87" s="1" customFormat="1" ht="17.649999999999999" customHeight="1"/>
    <row r="88" s="1" customFormat="1" ht="17.649999999999999" customHeight="1"/>
    <row r="89" s="1" customFormat="1" ht="17.649999999999999" customHeight="1"/>
    <row r="90" s="1" customFormat="1" ht="17.649999999999999" customHeight="1"/>
    <row r="91" s="1" customFormat="1" ht="17.649999999999999" customHeight="1"/>
    <row r="92" s="1" customFormat="1" ht="17.649999999999999" customHeight="1"/>
    <row r="93" s="1" customFormat="1" ht="17.649999999999999" customHeight="1"/>
    <row r="94" s="1" customFormat="1" ht="17.649999999999999" customHeight="1"/>
    <row r="95" s="1" customFormat="1" ht="17.649999999999999" customHeight="1"/>
    <row r="96" s="1" customFormat="1" ht="17.649999999999999" customHeight="1"/>
    <row r="97" s="1" customFormat="1" ht="17.649999999999999" customHeight="1"/>
    <row r="98" s="1" customFormat="1" ht="17.649999999999999" customHeight="1"/>
    <row r="99" s="1" customFormat="1" ht="17.649999999999999" customHeight="1"/>
    <row r="100" s="1" customFormat="1" ht="17.649999999999999" customHeight="1"/>
    <row r="101" s="1" customFormat="1" ht="17.649999999999999" customHeight="1"/>
    <row r="102" s="1" customFormat="1" ht="17.649999999999999" customHeight="1"/>
    <row r="103" s="1" customFormat="1" ht="17.649999999999999" customHeight="1"/>
    <row r="104" s="1" customFormat="1" ht="17.649999999999999" customHeight="1"/>
    <row r="105" s="1" customFormat="1" ht="17.649999999999999" customHeight="1"/>
    <row r="106" s="1" customFormat="1" ht="17.649999999999999" customHeight="1"/>
    <row r="107" s="1" customFormat="1" ht="17.649999999999999" customHeight="1"/>
    <row r="108" s="1" customFormat="1" ht="17.649999999999999" customHeight="1"/>
    <row r="109" s="1" customFormat="1" ht="17.649999999999999" customHeight="1"/>
    <row r="110" s="1" customFormat="1" ht="17.649999999999999" customHeight="1"/>
    <row r="111" s="1" customFormat="1" ht="17.649999999999999" customHeight="1"/>
    <row r="112" s="1" customFormat="1" ht="17.649999999999999" customHeight="1"/>
    <row r="113" s="1" customFormat="1" ht="17.649999999999999" customHeight="1"/>
    <row r="114" s="1" customFormat="1" ht="17.649999999999999" customHeight="1"/>
    <row r="115" s="1" customFormat="1" ht="17.649999999999999" customHeight="1"/>
    <row r="116" s="1" customFormat="1" ht="17.649999999999999" customHeight="1"/>
    <row r="117" s="1" customFormat="1" ht="17.649999999999999" customHeight="1"/>
    <row r="118" s="1" customFormat="1" ht="17.649999999999999" customHeight="1"/>
    <row r="119" s="1" customFormat="1" ht="17.649999999999999" customHeight="1"/>
    <row r="120" s="1" customFormat="1" ht="17.649999999999999" customHeight="1"/>
    <row r="121" s="1" customFormat="1" ht="17.649999999999999" customHeight="1"/>
    <row r="122" s="1" customFormat="1" ht="17.649999999999999" customHeight="1"/>
    <row r="123" s="1" customFormat="1" ht="17.649999999999999" customHeight="1"/>
    <row r="124" s="1" customFormat="1" ht="17.649999999999999" customHeight="1"/>
    <row r="125" s="1" customFormat="1" ht="17.649999999999999" customHeight="1"/>
    <row r="126" s="1" customFormat="1" ht="17.649999999999999" customHeight="1"/>
    <row r="127" s="1" customFormat="1" ht="17.649999999999999" customHeight="1"/>
    <row r="128" s="1" customFormat="1" ht="17.649999999999999" customHeight="1"/>
    <row r="129" s="1" customFormat="1" ht="17.649999999999999" customHeight="1"/>
    <row r="130" s="1" customFormat="1" ht="17.649999999999999" customHeight="1"/>
    <row r="131" s="1" customFormat="1" ht="17.649999999999999" customHeight="1"/>
    <row r="132" s="1" customFormat="1" ht="17.649999999999999" customHeight="1"/>
    <row r="133" s="1" customFormat="1" ht="17.649999999999999" customHeight="1"/>
    <row r="134" s="1" customFormat="1" ht="17.649999999999999" customHeight="1"/>
    <row r="135" s="1" customFormat="1" ht="17.649999999999999" customHeight="1"/>
    <row r="136" s="1" customFormat="1" ht="17.649999999999999" customHeight="1"/>
    <row r="137" s="1" customFormat="1" ht="17.649999999999999" customHeight="1"/>
    <row r="138" s="1" customFormat="1" ht="17.649999999999999" customHeight="1"/>
    <row r="139" s="1" customFormat="1" ht="17.649999999999999" customHeight="1"/>
    <row r="140" s="1" customFormat="1" ht="17.649999999999999" customHeight="1"/>
    <row r="141" s="1" customFormat="1" ht="17.649999999999999" customHeight="1"/>
    <row r="142" s="1" customFormat="1" ht="17.649999999999999" customHeight="1"/>
    <row r="143" s="1" customFormat="1" ht="17.649999999999999" customHeight="1"/>
    <row r="144" s="1" customFormat="1" ht="17.649999999999999" customHeight="1"/>
    <row r="145" s="1" customFormat="1" ht="17.649999999999999" customHeight="1"/>
    <row r="146" s="1" customFormat="1" ht="17.649999999999999" customHeight="1"/>
    <row r="147" s="1" customFormat="1" ht="17.649999999999999" customHeight="1"/>
    <row r="148" s="1" customFormat="1" ht="17.649999999999999" customHeight="1"/>
    <row r="149" s="1" customFormat="1" ht="17.649999999999999" customHeight="1"/>
    <row r="150" s="1" customFormat="1" ht="17.649999999999999" customHeight="1"/>
    <row r="151" s="1" customFormat="1" ht="17.649999999999999" customHeight="1"/>
    <row r="152" s="1" customFormat="1" ht="17.649999999999999" customHeight="1"/>
    <row r="153" s="1" customFormat="1" ht="17.649999999999999" customHeight="1"/>
    <row r="154" s="1" customFormat="1" ht="17.649999999999999" customHeight="1"/>
    <row r="155" s="1" customFormat="1" ht="17.649999999999999" customHeight="1"/>
    <row r="156" s="1" customFormat="1" ht="17.649999999999999" customHeight="1"/>
    <row r="157" s="1" customFormat="1" ht="17.649999999999999" customHeight="1"/>
    <row r="158" s="1" customFormat="1" ht="17.649999999999999" customHeight="1"/>
    <row r="177" s="1" customFormat="1" ht="23.45" customHeight="1"/>
  </sheetData>
  <autoFilter ref="A1:E110" xr:uid="{00000000-0001-0000-0000-000000000000}">
    <sortState xmlns:xlrd2="http://schemas.microsoft.com/office/spreadsheetml/2017/richdata2" ref="A4:E110">
      <sortCondition ref="C1:C110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25395-648D-49BC-812D-3BF26AB84ED2}">
  <dimension ref="A1:E177"/>
  <sheetViews>
    <sheetView workbookViewId="0">
      <selection sqref="A1:E9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22.16406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22.9" customHeight="1">
      <c r="A3" s="14">
        <v>73</v>
      </c>
      <c r="B3" s="15" t="s">
        <v>100</v>
      </c>
      <c r="C3" s="15" t="s">
        <v>101</v>
      </c>
      <c r="D3" s="16" t="s">
        <v>102</v>
      </c>
      <c r="E3" s="17">
        <v>36587.56</v>
      </c>
    </row>
    <row r="4" spans="1:5" ht="17.649999999999999" customHeight="1">
      <c r="A4" s="14">
        <v>74</v>
      </c>
      <c r="B4" s="15" t="s">
        <v>103</v>
      </c>
      <c r="C4" s="15" t="s">
        <v>101</v>
      </c>
      <c r="D4" s="15" t="s">
        <v>17</v>
      </c>
      <c r="E4" s="17">
        <v>23943.5</v>
      </c>
    </row>
    <row r="5" spans="1:5" ht="17.649999999999999" customHeight="1">
      <c r="A5" s="14">
        <v>75</v>
      </c>
      <c r="B5" s="15" t="s">
        <v>104</v>
      </c>
      <c r="C5" s="15" t="s">
        <v>101</v>
      </c>
      <c r="D5" s="15" t="s">
        <v>10</v>
      </c>
      <c r="E5" s="17">
        <v>20118.810000000001</v>
      </c>
    </row>
    <row r="6" spans="1:5" ht="17.649999999999999" customHeight="1">
      <c r="A6" s="14">
        <v>76</v>
      </c>
      <c r="B6" s="15" t="s">
        <v>105</v>
      </c>
      <c r="C6" s="15" t="s">
        <v>101</v>
      </c>
      <c r="D6" s="15" t="s">
        <v>17</v>
      </c>
      <c r="E6" s="17">
        <v>13249.53</v>
      </c>
    </row>
    <row r="7" spans="1:5" ht="17.649999999999999" customHeight="1">
      <c r="A7" s="14">
        <v>77</v>
      </c>
      <c r="B7" s="15" t="s">
        <v>106</v>
      </c>
      <c r="C7" s="15" t="s">
        <v>101</v>
      </c>
      <c r="D7" s="15" t="s">
        <v>17</v>
      </c>
      <c r="E7" s="17">
        <v>9761.7900000000009</v>
      </c>
    </row>
    <row r="8" spans="1:5" ht="17.649999999999999" customHeight="1">
      <c r="A8" s="14">
        <v>78</v>
      </c>
      <c r="B8" s="15" t="s">
        <v>107</v>
      </c>
      <c r="C8" s="15" t="s">
        <v>101</v>
      </c>
      <c r="D8" s="15" t="s">
        <v>17</v>
      </c>
      <c r="E8" s="17">
        <v>5378.14</v>
      </c>
    </row>
    <row r="9" spans="1:5" ht="17.649999999999999" customHeight="1">
      <c r="A9" s="24"/>
      <c r="B9" s="24"/>
      <c r="C9" s="24"/>
      <c r="D9" s="24"/>
      <c r="E9" s="22">
        <f>SUM(E3:E8)</f>
        <v>109039.33</v>
      </c>
    </row>
    <row r="10" spans="1:5" ht="17.649999999999999" customHeight="1"/>
    <row r="11" spans="1:5" ht="17.649999999999999" customHeight="1"/>
    <row r="12" spans="1:5" ht="17.649999999999999" customHeight="1"/>
    <row r="13" spans="1:5" ht="17.649999999999999" customHeight="1"/>
    <row r="14" spans="1:5" ht="17.649999999999999" customHeight="1"/>
    <row r="15" spans="1:5" ht="17.649999999999999" customHeight="1"/>
    <row r="16" spans="1:5" ht="17.649999999999999" customHeight="1"/>
    <row r="17" s="1" customFormat="1" ht="17.649999999999999" customHeight="1"/>
    <row r="18" s="1" customFormat="1" ht="17.649999999999999" customHeight="1"/>
    <row r="19" s="1" customFormat="1" ht="17.649999999999999" customHeight="1"/>
    <row r="20" s="1" customFormat="1" ht="17.649999999999999" customHeight="1"/>
    <row r="21" s="1" customFormat="1" ht="17.649999999999999" customHeight="1"/>
    <row r="22" s="1" customFormat="1" ht="17.649999999999999" customHeight="1"/>
    <row r="23" s="1" customFormat="1" ht="17.649999999999999" customHeight="1"/>
    <row r="24" s="1" customFormat="1" ht="17.649999999999999" customHeight="1"/>
    <row r="25" s="1" customFormat="1" ht="17.649999999999999" customHeight="1"/>
    <row r="26" s="1" customFormat="1" ht="17.649999999999999" customHeight="1"/>
    <row r="27" s="1" customFormat="1" ht="17.649999999999999" customHeight="1"/>
    <row r="28" s="1" customFormat="1" ht="17.649999999999999" customHeight="1"/>
    <row r="29" s="1" customFormat="1" ht="17.649999999999999" customHeight="1"/>
    <row r="30" s="1" customFormat="1" ht="17.649999999999999" customHeight="1"/>
    <row r="31" s="1" customFormat="1" ht="17.649999999999999" customHeight="1"/>
    <row r="32" s="1" customFormat="1" ht="17.649999999999999" customHeight="1"/>
    <row r="33" s="1" customFormat="1" ht="15.75" customHeight="1"/>
    <row r="34" s="1" customFormat="1" ht="17.649999999999999" customHeight="1"/>
    <row r="35" s="1" customFormat="1" ht="17.649999999999999" customHeight="1"/>
    <row r="36" s="1" customFormat="1" ht="17.649999999999999" customHeight="1"/>
    <row r="37" s="1" customFormat="1" ht="17.649999999999999" customHeight="1"/>
    <row r="38" s="1" customFormat="1" ht="17.649999999999999" customHeight="1"/>
    <row r="39" s="1" customFormat="1" ht="17.649999999999999" customHeight="1"/>
    <row r="40" s="1" customFormat="1" ht="17.649999999999999" customHeight="1"/>
    <row r="41" s="1" customFormat="1" ht="17.649999999999999" customHeight="1"/>
    <row r="42" s="1" customFormat="1" ht="17.649999999999999" customHeight="1"/>
    <row r="43" s="1" customFormat="1" ht="17.649999999999999" customHeight="1"/>
    <row r="44" s="1" customFormat="1" ht="17.649999999999999" customHeight="1"/>
    <row r="45" s="1" customFormat="1" ht="17.649999999999999" customHeight="1"/>
    <row r="46" s="1" customFormat="1" ht="17.649999999999999" customHeight="1"/>
    <row r="47" s="1" customFormat="1" ht="17.649999999999999" customHeight="1"/>
    <row r="48" s="1" customFormat="1" ht="17.649999999999999" customHeight="1"/>
    <row r="49" s="1" customFormat="1" ht="17.649999999999999" customHeight="1"/>
    <row r="50" s="1" customFormat="1" ht="17.649999999999999" customHeight="1"/>
    <row r="51" s="1" customFormat="1" ht="17.649999999999999" customHeight="1"/>
    <row r="52" s="1" customFormat="1" ht="17.649999999999999" customHeight="1"/>
    <row r="53" s="1" customFormat="1" ht="17.649999999999999" customHeight="1"/>
    <row r="54" s="1" customFormat="1" ht="17.649999999999999" customHeight="1"/>
    <row r="55" s="1" customFormat="1" ht="17.649999999999999" customHeight="1"/>
    <row r="56" s="1" customFormat="1" ht="17.649999999999999" customHeight="1"/>
    <row r="57" s="1" customFormat="1" ht="17.649999999999999" customHeight="1"/>
    <row r="58" s="1" customFormat="1" ht="17.649999999999999" customHeight="1"/>
    <row r="59" s="1" customFormat="1" ht="17.649999999999999" customHeight="1"/>
    <row r="60" s="1" customFormat="1" ht="17.649999999999999" customHeight="1"/>
    <row r="61" s="1" customFormat="1" ht="17.649999999999999" customHeight="1"/>
    <row r="62" s="1" customFormat="1" ht="17.649999999999999" customHeight="1"/>
    <row r="63" s="1" customFormat="1" ht="17.649999999999999" customHeight="1"/>
    <row r="64" s="1" customFormat="1" ht="17.649999999999999" customHeight="1"/>
    <row r="65" s="1" customFormat="1" ht="17.649999999999999" customHeight="1"/>
    <row r="66" s="1" customFormat="1" ht="17.649999999999999" customHeight="1"/>
    <row r="67" s="1" customFormat="1" ht="17.649999999999999" customHeight="1"/>
    <row r="68" s="1" customFormat="1" ht="17.649999999999999" customHeight="1"/>
    <row r="69" s="1" customFormat="1" ht="17.649999999999999" customHeight="1"/>
    <row r="70" s="1" customFormat="1" ht="17.649999999999999" customHeight="1"/>
    <row r="71" s="1" customFormat="1" ht="17.649999999999999" customHeight="1"/>
    <row r="72" s="1" customFormat="1" ht="17.649999999999999" customHeight="1"/>
    <row r="73" s="1" customFormat="1" ht="17.649999999999999" customHeight="1"/>
    <row r="74" s="1" customFormat="1" ht="17.649999999999999" customHeight="1"/>
    <row r="75" s="1" customFormat="1" ht="17.649999999999999" customHeight="1"/>
    <row r="76" s="1" customFormat="1" ht="17.649999999999999" customHeight="1"/>
    <row r="77" s="1" customFormat="1" ht="17.649999999999999" customHeight="1"/>
    <row r="78" s="1" customFormat="1" ht="17.649999999999999" customHeight="1"/>
    <row r="79" s="1" customFormat="1" ht="17.649999999999999" customHeight="1"/>
    <row r="80" s="1" customFormat="1" ht="17.649999999999999" customHeight="1"/>
    <row r="81" s="1" customFormat="1" ht="17.649999999999999" customHeight="1"/>
    <row r="82" s="1" customFormat="1" ht="17.649999999999999" customHeight="1"/>
    <row r="83" s="1" customFormat="1" ht="17.649999999999999" customHeight="1"/>
    <row r="84" s="1" customFormat="1" ht="17.649999999999999" customHeight="1"/>
    <row r="85" s="1" customFormat="1" ht="17.649999999999999" customHeight="1"/>
    <row r="86" s="1" customFormat="1" ht="15.75" customHeight="1"/>
    <row r="87" s="1" customFormat="1" ht="17.649999999999999" customHeight="1"/>
    <row r="88" s="1" customFormat="1" ht="17.649999999999999" customHeight="1"/>
    <row r="89" s="1" customFormat="1" ht="17.649999999999999" customHeight="1"/>
    <row r="90" s="1" customFormat="1" ht="17.649999999999999" customHeight="1"/>
    <row r="91" s="1" customFormat="1" ht="17.649999999999999" customHeight="1"/>
    <row r="92" s="1" customFormat="1" ht="17.649999999999999" customHeight="1"/>
    <row r="93" s="1" customFormat="1" ht="17.649999999999999" customHeight="1"/>
    <row r="94" s="1" customFormat="1" ht="17.649999999999999" customHeight="1"/>
    <row r="95" s="1" customFormat="1" ht="17.649999999999999" customHeight="1"/>
    <row r="96" s="1" customFormat="1" ht="17.649999999999999" customHeight="1"/>
    <row r="97" s="1" customFormat="1" ht="17.649999999999999" customHeight="1"/>
    <row r="98" s="1" customFormat="1" ht="17.649999999999999" customHeight="1"/>
    <row r="99" s="1" customFormat="1" ht="17.649999999999999" customHeight="1"/>
    <row r="100" s="1" customFormat="1" ht="17.649999999999999" customHeight="1"/>
    <row r="101" s="1" customFormat="1" ht="17.649999999999999" customHeight="1"/>
    <row r="102" s="1" customFormat="1" ht="17.649999999999999" customHeight="1"/>
    <row r="103" s="1" customFormat="1" ht="17.649999999999999" customHeight="1"/>
    <row r="104" s="1" customFormat="1" ht="17.649999999999999" customHeight="1"/>
    <row r="105" s="1" customFormat="1" ht="17.649999999999999" customHeight="1"/>
    <row r="106" s="1" customFormat="1" ht="17.649999999999999" customHeight="1"/>
    <row r="107" s="1" customFormat="1" ht="17.649999999999999" customHeight="1"/>
    <row r="108" s="1" customFormat="1" ht="17.649999999999999" customHeight="1"/>
    <row r="109" s="1" customFormat="1" ht="17.649999999999999" customHeight="1"/>
    <row r="110" s="1" customFormat="1" ht="17.649999999999999" customHeight="1"/>
    <row r="111" s="1" customFormat="1" ht="17.649999999999999" customHeight="1"/>
    <row r="112" s="1" customFormat="1" ht="17.649999999999999" customHeight="1"/>
    <row r="113" s="1" customFormat="1" ht="17.649999999999999" customHeight="1"/>
    <row r="114" s="1" customFormat="1" ht="17.649999999999999" customHeight="1"/>
    <row r="115" s="1" customFormat="1" ht="17.649999999999999" customHeight="1"/>
    <row r="116" s="1" customFormat="1" ht="17.649999999999999" customHeight="1"/>
    <row r="117" s="1" customFormat="1" ht="17.649999999999999" customHeight="1"/>
    <row r="118" s="1" customFormat="1" ht="17.649999999999999" customHeight="1"/>
    <row r="119" s="1" customFormat="1" ht="17.649999999999999" customHeight="1"/>
    <row r="120" s="1" customFormat="1" ht="17.649999999999999" customHeight="1"/>
    <row r="121" s="1" customFormat="1" ht="17.649999999999999" customHeight="1"/>
    <row r="122" s="1" customFormat="1" ht="17.649999999999999" customHeight="1"/>
    <row r="123" s="1" customFormat="1" ht="17.649999999999999" customHeight="1"/>
    <row r="124" s="1" customFormat="1" ht="17.649999999999999" customHeight="1"/>
    <row r="125" s="1" customFormat="1" ht="17.649999999999999" customHeight="1"/>
    <row r="126" s="1" customFormat="1" ht="17.649999999999999" customHeight="1"/>
    <row r="127" s="1" customFormat="1" ht="17.649999999999999" customHeight="1"/>
    <row r="128" s="1" customFormat="1" ht="17.649999999999999" customHeight="1"/>
    <row r="129" s="1" customFormat="1" ht="17.649999999999999" customHeight="1"/>
    <row r="130" s="1" customFormat="1" ht="17.649999999999999" customHeight="1"/>
    <row r="131" s="1" customFormat="1" ht="17.649999999999999" customHeight="1"/>
    <row r="132" s="1" customFormat="1" ht="17.649999999999999" customHeight="1"/>
    <row r="133" s="1" customFormat="1" ht="17.649999999999999" customHeight="1"/>
    <row r="134" s="1" customFormat="1" ht="17.649999999999999" customHeight="1"/>
    <row r="135" s="1" customFormat="1" ht="17.649999999999999" customHeight="1"/>
    <row r="136" s="1" customFormat="1" ht="17.649999999999999" customHeight="1"/>
    <row r="137" s="1" customFormat="1" ht="17.649999999999999" customHeight="1"/>
    <row r="138" s="1" customFormat="1" ht="17.649999999999999" customHeight="1"/>
    <row r="139" s="1" customFormat="1" ht="17.649999999999999" customHeight="1"/>
    <row r="140" s="1" customFormat="1" ht="17.649999999999999" customHeight="1"/>
    <row r="141" s="1" customFormat="1" ht="17.649999999999999" customHeight="1"/>
    <row r="142" s="1" customFormat="1" ht="17.649999999999999" customHeight="1"/>
    <row r="143" s="1" customFormat="1" ht="17.649999999999999" customHeight="1"/>
    <row r="144" s="1" customFormat="1" ht="17.649999999999999" customHeight="1"/>
    <row r="145" s="1" customFormat="1" ht="17.649999999999999" customHeight="1"/>
    <row r="146" s="1" customFormat="1" ht="17.649999999999999" customHeight="1"/>
    <row r="147" s="1" customFormat="1" ht="17.649999999999999" customHeight="1"/>
    <row r="148" s="1" customFormat="1" ht="17.649999999999999" customHeight="1"/>
    <row r="149" s="1" customFormat="1" ht="17.649999999999999" customHeight="1"/>
    <row r="150" s="1" customFormat="1" ht="17.649999999999999" customHeight="1"/>
    <row r="151" s="1" customFormat="1" ht="17.649999999999999" customHeight="1"/>
    <row r="152" s="1" customFormat="1" ht="17.649999999999999" customHeight="1"/>
    <row r="153" s="1" customFormat="1" ht="17.649999999999999" customHeight="1"/>
    <row r="154" s="1" customFormat="1" ht="17.649999999999999" customHeight="1"/>
    <row r="155" s="1" customFormat="1" ht="17.649999999999999" customHeight="1"/>
    <row r="156" s="1" customFormat="1" ht="17.649999999999999" customHeight="1"/>
    <row r="157" s="1" customFormat="1" ht="17.649999999999999" customHeight="1"/>
    <row r="158" s="1" customFormat="1" ht="17.649999999999999" customHeight="1"/>
    <row r="177" s="1" customFormat="1" ht="23.45" customHeight="1"/>
  </sheetData>
  <autoFilter ref="A1:E105" xr:uid="{00000000-0001-0000-0000-000000000000}">
    <sortState xmlns:xlrd2="http://schemas.microsoft.com/office/spreadsheetml/2017/richdata2" ref="A4:E105">
      <sortCondition ref="C1:C105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98BFB-7FB4-47FC-8D6F-D74AE96AE36D}">
  <dimension ref="A1:E177"/>
  <sheetViews>
    <sheetView workbookViewId="0">
      <selection sqref="A1:E7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22.16406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22.9" customHeight="1">
      <c r="A3" s="14">
        <v>79</v>
      </c>
      <c r="B3" s="15" t="s">
        <v>108</v>
      </c>
      <c r="C3" s="15" t="s">
        <v>109</v>
      </c>
      <c r="D3" s="15" t="s">
        <v>65</v>
      </c>
      <c r="E3" s="17">
        <v>31417.16</v>
      </c>
    </row>
    <row r="4" spans="1:5" ht="17.649999999999999" customHeight="1">
      <c r="A4" s="14">
        <v>80</v>
      </c>
      <c r="B4" s="15" t="s">
        <v>110</v>
      </c>
      <c r="C4" s="15" t="s">
        <v>109</v>
      </c>
      <c r="D4" s="15" t="s">
        <v>10</v>
      </c>
      <c r="E4" s="17">
        <v>26628.9</v>
      </c>
    </row>
    <row r="5" spans="1:5" ht="17.649999999999999" customHeight="1">
      <c r="A5" s="14">
        <v>81</v>
      </c>
      <c r="B5" s="15" t="s">
        <v>111</v>
      </c>
      <c r="C5" s="15" t="s">
        <v>109</v>
      </c>
      <c r="D5" s="15" t="s">
        <v>10</v>
      </c>
      <c r="E5" s="17">
        <v>25250.01</v>
      </c>
    </row>
    <row r="6" spans="1:5" ht="17.649999999999999" customHeight="1">
      <c r="A6" s="14">
        <v>82</v>
      </c>
      <c r="B6" s="15" t="s">
        <v>112</v>
      </c>
      <c r="C6" s="15" t="s">
        <v>109</v>
      </c>
      <c r="D6" s="15" t="s">
        <v>10</v>
      </c>
      <c r="E6" s="17">
        <v>15857.85</v>
      </c>
    </row>
    <row r="7" spans="1:5" ht="17.649999999999999" customHeight="1">
      <c r="A7" s="24"/>
      <c r="B7" s="24"/>
      <c r="C7" s="24"/>
      <c r="D7" s="24"/>
      <c r="E7" s="22">
        <f>SUM(E3:E6)</f>
        <v>99153.919999999998</v>
      </c>
    </row>
    <row r="8" spans="1:5" ht="17.649999999999999" customHeight="1"/>
    <row r="9" spans="1:5" ht="17.649999999999999" customHeight="1"/>
    <row r="10" spans="1:5" ht="17.649999999999999" customHeight="1"/>
    <row r="11" spans="1:5" ht="17.649999999999999" customHeight="1"/>
    <row r="12" spans="1:5" ht="17.649999999999999" customHeight="1"/>
    <row r="13" spans="1:5" ht="17.649999999999999" customHeight="1"/>
    <row r="14" spans="1:5" ht="17.649999999999999" customHeight="1"/>
    <row r="15" spans="1:5" ht="17.649999999999999" customHeight="1"/>
    <row r="16" spans="1:5" ht="17.649999999999999" customHeight="1"/>
    <row r="17" s="1" customFormat="1" ht="17.649999999999999" customHeight="1"/>
    <row r="18" s="1" customFormat="1" ht="17.649999999999999" customHeight="1"/>
    <row r="19" s="1" customFormat="1" ht="17.649999999999999" customHeight="1"/>
    <row r="20" s="1" customFormat="1" ht="17.649999999999999" customHeight="1"/>
    <row r="21" s="1" customFormat="1" ht="17.649999999999999" customHeight="1"/>
    <row r="22" s="1" customFormat="1" ht="17.649999999999999" customHeight="1"/>
    <row r="23" s="1" customFormat="1" ht="17.649999999999999" customHeight="1"/>
    <row r="24" s="1" customFormat="1" ht="17.649999999999999" customHeight="1"/>
    <row r="25" s="1" customFormat="1" ht="17.649999999999999" customHeight="1"/>
    <row r="26" s="1" customFormat="1" ht="17.649999999999999" customHeight="1"/>
    <row r="27" s="1" customFormat="1" ht="17.649999999999999" customHeight="1"/>
    <row r="28" s="1" customFormat="1" ht="17.649999999999999" customHeight="1"/>
    <row r="29" s="1" customFormat="1" ht="17.649999999999999" customHeight="1"/>
    <row r="30" s="1" customFormat="1" ht="17.649999999999999" customHeight="1"/>
    <row r="31" s="1" customFormat="1" ht="17.649999999999999" customHeight="1"/>
    <row r="32" s="1" customFormat="1" ht="17.649999999999999" customHeight="1"/>
    <row r="33" s="1" customFormat="1" ht="15.75" customHeight="1"/>
    <row r="34" s="1" customFormat="1" ht="17.649999999999999" customHeight="1"/>
    <row r="35" s="1" customFormat="1" ht="17.649999999999999" customHeight="1"/>
    <row r="36" s="1" customFormat="1" ht="17.649999999999999" customHeight="1"/>
    <row r="37" s="1" customFormat="1" ht="17.649999999999999" customHeight="1"/>
    <row r="38" s="1" customFormat="1" ht="17.649999999999999" customHeight="1"/>
    <row r="39" s="1" customFormat="1" ht="17.649999999999999" customHeight="1"/>
    <row r="40" s="1" customFormat="1" ht="17.649999999999999" customHeight="1"/>
    <row r="41" s="1" customFormat="1" ht="17.649999999999999" customHeight="1"/>
    <row r="42" s="1" customFormat="1" ht="17.649999999999999" customHeight="1"/>
    <row r="43" s="1" customFormat="1" ht="17.649999999999999" customHeight="1"/>
    <row r="44" s="1" customFormat="1" ht="17.649999999999999" customHeight="1"/>
    <row r="45" s="1" customFormat="1" ht="17.649999999999999" customHeight="1"/>
    <row r="46" s="1" customFormat="1" ht="17.649999999999999" customHeight="1"/>
    <row r="47" s="1" customFormat="1" ht="17.649999999999999" customHeight="1"/>
    <row r="48" s="1" customFormat="1" ht="17.649999999999999" customHeight="1"/>
    <row r="49" s="1" customFormat="1" ht="17.649999999999999" customHeight="1"/>
    <row r="50" s="1" customFormat="1" ht="17.649999999999999" customHeight="1"/>
    <row r="51" s="1" customFormat="1" ht="17.649999999999999" customHeight="1"/>
    <row r="52" s="1" customFormat="1" ht="17.649999999999999" customHeight="1"/>
    <row r="53" s="1" customFormat="1" ht="17.649999999999999" customHeight="1"/>
    <row r="54" s="1" customFormat="1" ht="17.649999999999999" customHeight="1"/>
    <row r="55" s="1" customFormat="1" ht="17.649999999999999" customHeight="1"/>
    <row r="56" s="1" customFormat="1" ht="17.649999999999999" customHeight="1"/>
    <row r="57" s="1" customFormat="1" ht="17.649999999999999" customHeight="1"/>
    <row r="58" s="1" customFormat="1" ht="17.649999999999999" customHeight="1"/>
    <row r="59" s="1" customFormat="1" ht="17.649999999999999" customHeight="1"/>
    <row r="60" s="1" customFormat="1" ht="17.649999999999999" customHeight="1"/>
    <row r="61" s="1" customFormat="1" ht="17.649999999999999" customHeight="1"/>
    <row r="62" s="1" customFormat="1" ht="17.649999999999999" customHeight="1"/>
    <row r="63" s="1" customFormat="1" ht="17.649999999999999" customHeight="1"/>
    <row r="64" s="1" customFormat="1" ht="17.649999999999999" customHeight="1"/>
    <row r="65" s="1" customFormat="1" ht="17.649999999999999" customHeight="1"/>
    <row r="66" s="1" customFormat="1" ht="17.649999999999999" customHeight="1"/>
    <row r="67" s="1" customFormat="1" ht="17.649999999999999" customHeight="1"/>
    <row r="68" s="1" customFormat="1" ht="17.649999999999999" customHeight="1"/>
    <row r="69" s="1" customFormat="1" ht="17.649999999999999" customHeight="1"/>
    <row r="70" s="1" customFormat="1" ht="17.649999999999999" customHeight="1"/>
    <row r="71" s="1" customFormat="1" ht="17.649999999999999" customHeight="1"/>
    <row r="72" s="1" customFormat="1" ht="17.649999999999999" customHeight="1"/>
    <row r="73" s="1" customFormat="1" ht="17.649999999999999" customHeight="1"/>
    <row r="74" s="1" customFormat="1" ht="17.649999999999999" customHeight="1"/>
    <row r="75" s="1" customFormat="1" ht="17.649999999999999" customHeight="1"/>
    <row r="76" s="1" customFormat="1" ht="17.649999999999999" customHeight="1"/>
    <row r="77" s="1" customFormat="1" ht="17.649999999999999" customHeight="1"/>
    <row r="78" s="1" customFormat="1" ht="17.649999999999999" customHeight="1"/>
    <row r="79" s="1" customFormat="1" ht="17.649999999999999" customHeight="1"/>
    <row r="80" s="1" customFormat="1" ht="17.649999999999999" customHeight="1"/>
    <row r="81" s="1" customFormat="1" ht="17.649999999999999" customHeight="1"/>
    <row r="82" s="1" customFormat="1" ht="17.649999999999999" customHeight="1"/>
    <row r="83" s="1" customFormat="1" ht="17.649999999999999" customHeight="1"/>
    <row r="84" s="1" customFormat="1" ht="17.649999999999999" customHeight="1"/>
    <row r="85" s="1" customFormat="1" ht="17.649999999999999" customHeight="1"/>
    <row r="86" s="1" customFormat="1" ht="15.75" customHeight="1"/>
    <row r="87" s="1" customFormat="1" ht="17.649999999999999" customHeight="1"/>
    <row r="88" s="1" customFormat="1" ht="17.649999999999999" customHeight="1"/>
    <row r="89" s="1" customFormat="1" ht="17.649999999999999" customHeight="1"/>
    <row r="90" s="1" customFormat="1" ht="17.649999999999999" customHeight="1"/>
    <row r="91" s="1" customFormat="1" ht="17.649999999999999" customHeight="1"/>
    <row r="92" s="1" customFormat="1" ht="17.649999999999999" customHeight="1"/>
    <row r="93" s="1" customFormat="1" ht="17.649999999999999" customHeight="1"/>
    <row r="94" s="1" customFormat="1" ht="17.649999999999999" customHeight="1"/>
    <row r="95" s="1" customFormat="1" ht="17.649999999999999" customHeight="1"/>
    <row r="96" s="1" customFormat="1" ht="17.649999999999999" customHeight="1"/>
    <row r="97" s="1" customFormat="1" ht="17.649999999999999" customHeight="1"/>
    <row r="98" s="1" customFormat="1" ht="17.649999999999999" customHeight="1"/>
    <row r="99" s="1" customFormat="1" ht="17.649999999999999" customHeight="1"/>
    <row r="100" s="1" customFormat="1" ht="17.649999999999999" customHeight="1"/>
    <row r="101" s="1" customFormat="1" ht="17.649999999999999" customHeight="1"/>
    <row r="102" s="1" customFormat="1" ht="17.649999999999999" customHeight="1"/>
    <row r="103" s="1" customFormat="1" ht="17.649999999999999" customHeight="1"/>
    <row r="104" s="1" customFormat="1" ht="17.649999999999999" customHeight="1"/>
    <row r="105" s="1" customFormat="1" ht="17.649999999999999" customHeight="1"/>
    <row r="106" s="1" customFormat="1" ht="17.649999999999999" customHeight="1"/>
    <row r="107" s="1" customFormat="1" ht="17.649999999999999" customHeight="1"/>
    <row r="108" s="1" customFormat="1" ht="17.649999999999999" customHeight="1"/>
    <row r="109" s="1" customFormat="1" ht="17.649999999999999" customHeight="1"/>
    <row r="110" s="1" customFormat="1" ht="17.649999999999999" customHeight="1"/>
    <row r="111" s="1" customFormat="1" ht="17.649999999999999" customHeight="1"/>
    <row r="112" s="1" customFormat="1" ht="17.649999999999999" customHeight="1"/>
    <row r="113" s="1" customFormat="1" ht="17.649999999999999" customHeight="1"/>
    <row r="114" s="1" customFormat="1" ht="17.649999999999999" customHeight="1"/>
    <row r="115" s="1" customFormat="1" ht="17.649999999999999" customHeight="1"/>
    <row r="116" s="1" customFormat="1" ht="17.649999999999999" customHeight="1"/>
    <row r="117" s="1" customFormat="1" ht="17.649999999999999" customHeight="1"/>
    <row r="118" s="1" customFormat="1" ht="17.649999999999999" customHeight="1"/>
    <row r="119" s="1" customFormat="1" ht="17.649999999999999" customHeight="1"/>
    <row r="120" s="1" customFormat="1" ht="17.649999999999999" customHeight="1"/>
    <row r="121" s="1" customFormat="1" ht="17.649999999999999" customHeight="1"/>
    <row r="122" s="1" customFormat="1" ht="17.649999999999999" customHeight="1"/>
    <row r="123" s="1" customFormat="1" ht="17.649999999999999" customHeight="1"/>
    <row r="124" s="1" customFormat="1" ht="17.649999999999999" customHeight="1"/>
    <row r="125" s="1" customFormat="1" ht="17.649999999999999" customHeight="1"/>
    <row r="126" s="1" customFormat="1" ht="17.649999999999999" customHeight="1"/>
    <row r="127" s="1" customFormat="1" ht="17.649999999999999" customHeight="1"/>
    <row r="128" s="1" customFormat="1" ht="17.649999999999999" customHeight="1"/>
    <row r="129" s="1" customFormat="1" ht="17.649999999999999" customHeight="1"/>
    <row r="130" s="1" customFormat="1" ht="17.649999999999999" customHeight="1"/>
    <row r="131" s="1" customFormat="1" ht="17.649999999999999" customHeight="1"/>
    <row r="132" s="1" customFormat="1" ht="17.649999999999999" customHeight="1"/>
    <row r="133" s="1" customFormat="1" ht="17.649999999999999" customHeight="1"/>
    <row r="134" s="1" customFormat="1" ht="17.649999999999999" customHeight="1"/>
    <row r="135" s="1" customFormat="1" ht="17.649999999999999" customHeight="1"/>
    <row r="136" s="1" customFormat="1" ht="17.649999999999999" customHeight="1"/>
    <row r="137" s="1" customFormat="1" ht="17.649999999999999" customHeight="1"/>
    <row r="138" s="1" customFormat="1" ht="17.649999999999999" customHeight="1"/>
    <row r="139" s="1" customFormat="1" ht="17.649999999999999" customHeight="1"/>
    <row r="140" s="1" customFormat="1" ht="17.649999999999999" customHeight="1"/>
    <row r="141" s="1" customFormat="1" ht="17.649999999999999" customHeight="1"/>
    <row r="142" s="1" customFormat="1" ht="17.649999999999999" customHeight="1"/>
    <row r="143" s="1" customFormat="1" ht="17.649999999999999" customHeight="1"/>
    <row r="144" s="1" customFormat="1" ht="17.649999999999999" customHeight="1"/>
    <row r="145" s="1" customFormat="1" ht="17.649999999999999" customHeight="1"/>
    <row r="146" s="1" customFormat="1" ht="17.649999999999999" customHeight="1"/>
    <row r="147" s="1" customFormat="1" ht="17.649999999999999" customHeight="1"/>
    <row r="148" s="1" customFormat="1" ht="17.649999999999999" customHeight="1"/>
    <row r="149" s="1" customFormat="1" ht="17.649999999999999" customHeight="1"/>
    <row r="150" s="1" customFormat="1" ht="17.649999999999999" customHeight="1"/>
    <row r="151" s="1" customFormat="1" ht="17.649999999999999" customHeight="1"/>
    <row r="152" s="1" customFormat="1" ht="17.649999999999999" customHeight="1"/>
    <row r="153" s="1" customFormat="1" ht="17.649999999999999" customHeight="1"/>
    <row r="154" s="1" customFormat="1" ht="17.649999999999999" customHeight="1"/>
    <row r="155" s="1" customFormat="1" ht="17.649999999999999" customHeight="1"/>
    <row r="156" s="1" customFormat="1" ht="17.649999999999999" customHeight="1"/>
    <row r="157" s="1" customFormat="1" ht="17.649999999999999" customHeight="1"/>
    <row r="158" s="1" customFormat="1" ht="17.649999999999999" customHeight="1"/>
    <row r="177" s="1" customFormat="1" ht="23.45" customHeight="1"/>
  </sheetData>
  <autoFilter ref="A1:E99" xr:uid="{00000000-0001-0000-0000-000000000000}">
    <sortState xmlns:xlrd2="http://schemas.microsoft.com/office/spreadsheetml/2017/richdata2" ref="A4:E99">
      <sortCondition ref="C1:C99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E2556-94B2-4C19-B445-389E3EF9F80F}">
  <dimension ref="A1:E177"/>
  <sheetViews>
    <sheetView workbookViewId="0">
      <selection activeCell="E6" sqref="E6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22.16406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22.9" customHeight="1">
      <c r="A3" s="14">
        <v>83</v>
      </c>
      <c r="B3" s="15" t="s">
        <v>113</v>
      </c>
      <c r="C3" s="15" t="s">
        <v>114</v>
      </c>
      <c r="D3" s="15" t="s">
        <v>10</v>
      </c>
      <c r="E3" s="17">
        <v>34274.01</v>
      </c>
    </row>
    <row r="4" spans="1:5" ht="17.649999999999999" customHeight="1">
      <c r="A4" s="14">
        <v>84</v>
      </c>
      <c r="B4" s="15" t="s">
        <v>115</v>
      </c>
      <c r="C4" s="15" t="s">
        <v>114</v>
      </c>
      <c r="D4" s="15" t="s">
        <v>10</v>
      </c>
      <c r="E4" s="17">
        <v>21570.42</v>
      </c>
    </row>
    <row r="5" spans="1:5" ht="17.649999999999999" customHeight="1">
      <c r="A5" s="14">
        <v>85</v>
      </c>
      <c r="B5" s="15" t="s">
        <v>116</v>
      </c>
      <c r="C5" s="15" t="s">
        <v>114</v>
      </c>
      <c r="D5" s="15" t="s">
        <v>10</v>
      </c>
      <c r="E5" s="17">
        <v>21288.880000000001</v>
      </c>
    </row>
    <row r="6" spans="1:5" ht="17.649999999999999" customHeight="1">
      <c r="A6" s="24"/>
      <c r="B6" s="24"/>
      <c r="C6" s="24"/>
      <c r="D6" s="24"/>
      <c r="E6" s="25">
        <f>SUM(E3:E5)</f>
        <v>77133.31</v>
      </c>
    </row>
    <row r="7" spans="1:5" ht="17.649999999999999" customHeight="1"/>
    <row r="8" spans="1:5" ht="17.649999999999999" customHeight="1"/>
    <row r="9" spans="1:5" ht="17.649999999999999" customHeight="1"/>
    <row r="10" spans="1:5" ht="17.649999999999999" customHeight="1"/>
    <row r="11" spans="1:5" ht="17.649999999999999" customHeight="1"/>
    <row r="12" spans="1:5" ht="17.649999999999999" customHeight="1"/>
    <row r="13" spans="1:5" ht="17.649999999999999" customHeight="1"/>
    <row r="14" spans="1:5" ht="17.649999999999999" customHeight="1"/>
    <row r="15" spans="1:5" ht="17.649999999999999" customHeight="1"/>
    <row r="16" spans="1:5" ht="17.649999999999999" customHeight="1"/>
    <row r="17" s="1" customFormat="1" ht="17.649999999999999" customHeight="1"/>
    <row r="18" s="1" customFormat="1" ht="17.649999999999999" customHeight="1"/>
    <row r="19" s="1" customFormat="1" ht="17.649999999999999" customHeight="1"/>
    <row r="20" s="1" customFormat="1" ht="17.649999999999999" customHeight="1"/>
    <row r="21" s="1" customFormat="1" ht="17.649999999999999" customHeight="1"/>
    <row r="22" s="1" customFormat="1" ht="17.649999999999999" customHeight="1"/>
    <row r="23" s="1" customFormat="1" ht="17.649999999999999" customHeight="1"/>
    <row r="24" s="1" customFormat="1" ht="17.649999999999999" customHeight="1"/>
    <row r="25" s="1" customFormat="1" ht="17.649999999999999" customHeight="1"/>
    <row r="26" s="1" customFormat="1" ht="17.649999999999999" customHeight="1"/>
    <row r="27" s="1" customFormat="1" ht="17.649999999999999" customHeight="1"/>
    <row r="28" s="1" customFormat="1" ht="17.649999999999999" customHeight="1"/>
    <row r="29" s="1" customFormat="1" ht="17.649999999999999" customHeight="1"/>
    <row r="30" s="1" customFormat="1" ht="17.649999999999999" customHeight="1"/>
    <row r="31" s="1" customFormat="1" ht="17.649999999999999" customHeight="1"/>
    <row r="32" s="1" customFormat="1" ht="17.649999999999999" customHeight="1"/>
    <row r="33" s="1" customFormat="1" ht="15.75" customHeight="1"/>
    <row r="34" s="1" customFormat="1" ht="17.649999999999999" customHeight="1"/>
    <row r="35" s="1" customFormat="1" ht="17.649999999999999" customHeight="1"/>
    <row r="36" s="1" customFormat="1" ht="17.649999999999999" customHeight="1"/>
    <row r="37" s="1" customFormat="1" ht="17.649999999999999" customHeight="1"/>
    <row r="38" s="1" customFormat="1" ht="17.649999999999999" customHeight="1"/>
    <row r="39" s="1" customFormat="1" ht="17.649999999999999" customHeight="1"/>
    <row r="40" s="1" customFormat="1" ht="17.649999999999999" customHeight="1"/>
    <row r="41" s="1" customFormat="1" ht="17.649999999999999" customHeight="1"/>
    <row r="42" s="1" customFormat="1" ht="17.649999999999999" customHeight="1"/>
    <row r="43" s="1" customFormat="1" ht="17.649999999999999" customHeight="1"/>
    <row r="44" s="1" customFormat="1" ht="17.649999999999999" customHeight="1"/>
    <row r="45" s="1" customFormat="1" ht="17.649999999999999" customHeight="1"/>
    <row r="46" s="1" customFormat="1" ht="17.649999999999999" customHeight="1"/>
    <row r="47" s="1" customFormat="1" ht="17.649999999999999" customHeight="1"/>
    <row r="48" s="1" customFormat="1" ht="17.649999999999999" customHeight="1"/>
    <row r="49" s="1" customFormat="1" ht="17.649999999999999" customHeight="1"/>
    <row r="50" s="1" customFormat="1" ht="17.649999999999999" customHeight="1"/>
    <row r="51" s="1" customFormat="1" ht="17.649999999999999" customHeight="1"/>
    <row r="52" s="1" customFormat="1" ht="17.649999999999999" customHeight="1"/>
    <row r="53" s="1" customFormat="1" ht="17.649999999999999" customHeight="1"/>
    <row r="54" s="1" customFormat="1" ht="17.649999999999999" customHeight="1"/>
    <row r="55" s="1" customFormat="1" ht="17.649999999999999" customHeight="1"/>
    <row r="56" s="1" customFormat="1" ht="17.649999999999999" customHeight="1"/>
    <row r="57" s="1" customFormat="1" ht="17.649999999999999" customHeight="1"/>
    <row r="58" s="1" customFormat="1" ht="17.649999999999999" customHeight="1"/>
    <row r="59" s="1" customFormat="1" ht="17.649999999999999" customHeight="1"/>
    <row r="60" s="1" customFormat="1" ht="17.649999999999999" customHeight="1"/>
    <row r="61" s="1" customFormat="1" ht="17.649999999999999" customHeight="1"/>
    <row r="62" s="1" customFormat="1" ht="17.649999999999999" customHeight="1"/>
    <row r="63" s="1" customFormat="1" ht="17.649999999999999" customHeight="1"/>
    <row r="64" s="1" customFormat="1" ht="17.649999999999999" customHeight="1"/>
    <row r="65" s="1" customFormat="1" ht="17.649999999999999" customHeight="1"/>
    <row r="66" s="1" customFormat="1" ht="17.649999999999999" customHeight="1"/>
    <row r="67" s="1" customFormat="1" ht="17.649999999999999" customHeight="1"/>
    <row r="68" s="1" customFormat="1" ht="17.649999999999999" customHeight="1"/>
    <row r="69" s="1" customFormat="1" ht="17.649999999999999" customHeight="1"/>
    <row r="70" s="1" customFormat="1" ht="17.649999999999999" customHeight="1"/>
    <row r="71" s="1" customFormat="1" ht="17.649999999999999" customHeight="1"/>
    <row r="72" s="1" customFormat="1" ht="17.649999999999999" customHeight="1"/>
    <row r="73" s="1" customFormat="1" ht="17.649999999999999" customHeight="1"/>
    <row r="74" s="1" customFormat="1" ht="17.649999999999999" customHeight="1"/>
    <row r="75" s="1" customFormat="1" ht="17.649999999999999" customHeight="1"/>
    <row r="76" s="1" customFormat="1" ht="17.649999999999999" customHeight="1"/>
    <row r="77" s="1" customFormat="1" ht="17.649999999999999" customHeight="1"/>
    <row r="78" s="1" customFormat="1" ht="17.649999999999999" customHeight="1"/>
    <row r="79" s="1" customFormat="1" ht="17.649999999999999" customHeight="1"/>
    <row r="80" s="1" customFormat="1" ht="17.649999999999999" customHeight="1"/>
    <row r="81" s="1" customFormat="1" ht="17.649999999999999" customHeight="1"/>
    <row r="82" s="1" customFormat="1" ht="17.649999999999999" customHeight="1"/>
    <row r="83" s="1" customFormat="1" ht="17.649999999999999" customHeight="1"/>
    <row r="84" s="1" customFormat="1" ht="17.649999999999999" customHeight="1"/>
    <row r="85" s="1" customFormat="1" ht="17.649999999999999" customHeight="1"/>
    <row r="86" s="1" customFormat="1" ht="15.75" customHeight="1"/>
    <row r="87" s="1" customFormat="1" ht="17.649999999999999" customHeight="1"/>
    <row r="88" s="1" customFormat="1" ht="17.649999999999999" customHeight="1"/>
    <row r="89" s="1" customFormat="1" ht="17.649999999999999" customHeight="1"/>
    <row r="90" s="1" customFormat="1" ht="17.649999999999999" customHeight="1"/>
    <row r="91" s="1" customFormat="1" ht="17.649999999999999" customHeight="1"/>
    <row r="92" s="1" customFormat="1" ht="17.649999999999999" customHeight="1"/>
    <row r="93" s="1" customFormat="1" ht="17.649999999999999" customHeight="1"/>
    <row r="94" s="1" customFormat="1" ht="17.649999999999999" customHeight="1"/>
    <row r="95" s="1" customFormat="1" ht="17.649999999999999" customHeight="1"/>
    <row r="96" s="1" customFormat="1" ht="17.649999999999999" customHeight="1"/>
    <row r="97" s="1" customFormat="1" ht="17.649999999999999" customHeight="1"/>
    <row r="98" s="1" customFormat="1" ht="17.649999999999999" customHeight="1"/>
    <row r="99" s="1" customFormat="1" ht="17.649999999999999" customHeight="1"/>
    <row r="100" s="1" customFormat="1" ht="17.649999999999999" customHeight="1"/>
    <row r="101" s="1" customFormat="1" ht="17.649999999999999" customHeight="1"/>
    <row r="102" s="1" customFormat="1" ht="17.649999999999999" customHeight="1"/>
    <row r="103" s="1" customFormat="1" ht="17.649999999999999" customHeight="1"/>
    <row r="104" s="1" customFormat="1" ht="17.649999999999999" customHeight="1"/>
    <row r="105" s="1" customFormat="1" ht="17.649999999999999" customHeight="1"/>
    <row r="106" s="1" customFormat="1" ht="17.649999999999999" customHeight="1"/>
    <row r="107" s="1" customFormat="1" ht="17.649999999999999" customHeight="1"/>
    <row r="108" s="1" customFormat="1" ht="17.649999999999999" customHeight="1"/>
    <row r="109" s="1" customFormat="1" ht="17.649999999999999" customHeight="1"/>
    <row r="110" s="1" customFormat="1" ht="17.649999999999999" customHeight="1"/>
    <row r="111" s="1" customFormat="1" ht="17.649999999999999" customHeight="1"/>
    <row r="112" s="1" customFormat="1" ht="17.649999999999999" customHeight="1"/>
    <row r="113" s="1" customFormat="1" ht="17.649999999999999" customHeight="1"/>
    <row r="114" s="1" customFormat="1" ht="17.649999999999999" customHeight="1"/>
    <row r="115" s="1" customFormat="1" ht="17.649999999999999" customHeight="1"/>
    <row r="116" s="1" customFormat="1" ht="17.649999999999999" customHeight="1"/>
    <row r="117" s="1" customFormat="1" ht="17.649999999999999" customHeight="1"/>
    <row r="118" s="1" customFormat="1" ht="17.649999999999999" customHeight="1"/>
    <row r="119" s="1" customFormat="1" ht="17.649999999999999" customHeight="1"/>
    <row r="120" s="1" customFormat="1" ht="17.649999999999999" customHeight="1"/>
    <row r="121" s="1" customFormat="1" ht="17.649999999999999" customHeight="1"/>
    <row r="122" s="1" customFormat="1" ht="17.649999999999999" customHeight="1"/>
    <row r="123" s="1" customFormat="1" ht="17.649999999999999" customHeight="1"/>
    <row r="124" s="1" customFormat="1" ht="17.649999999999999" customHeight="1"/>
    <row r="125" s="1" customFormat="1" ht="17.649999999999999" customHeight="1"/>
    <row r="126" s="1" customFormat="1" ht="17.649999999999999" customHeight="1"/>
    <row r="127" s="1" customFormat="1" ht="17.649999999999999" customHeight="1"/>
    <row r="128" s="1" customFormat="1" ht="17.649999999999999" customHeight="1"/>
    <row r="129" s="1" customFormat="1" ht="17.649999999999999" customHeight="1"/>
    <row r="130" s="1" customFormat="1" ht="17.649999999999999" customHeight="1"/>
    <row r="131" s="1" customFormat="1" ht="17.649999999999999" customHeight="1"/>
    <row r="132" s="1" customFormat="1" ht="17.649999999999999" customHeight="1"/>
    <row r="133" s="1" customFormat="1" ht="17.649999999999999" customHeight="1"/>
    <row r="134" s="1" customFormat="1" ht="17.649999999999999" customHeight="1"/>
    <row r="135" s="1" customFormat="1" ht="17.649999999999999" customHeight="1"/>
    <row r="136" s="1" customFormat="1" ht="17.649999999999999" customHeight="1"/>
    <row r="137" s="1" customFormat="1" ht="17.649999999999999" customHeight="1"/>
    <row r="138" s="1" customFormat="1" ht="17.649999999999999" customHeight="1"/>
    <row r="139" s="1" customFormat="1" ht="17.649999999999999" customHeight="1"/>
    <row r="140" s="1" customFormat="1" ht="17.649999999999999" customHeight="1"/>
    <row r="141" s="1" customFormat="1" ht="17.649999999999999" customHeight="1"/>
    <row r="142" s="1" customFormat="1" ht="17.649999999999999" customHeight="1"/>
    <row r="143" s="1" customFormat="1" ht="17.649999999999999" customHeight="1"/>
    <row r="144" s="1" customFormat="1" ht="17.649999999999999" customHeight="1"/>
    <row r="145" s="1" customFormat="1" ht="17.649999999999999" customHeight="1"/>
    <row r="146" s="1" customFormat="1" ht="17.649999999999999" customHeight="1"/>
    <row r="147" s="1" customFormat="1" ht="17.649999999999999" customHeight="1"/>
    <row r="148" s="1" customFormat="1" ht="17.649999999999999" customHeight="1"/>
    <row r="149" s="1" customFormat="1" ht="17.649999999999999" customHeight="1"/>
    <row r="150" s="1" customFormat="1" ht="17.649999999999999" customHeight="1"/>
    <row r="151" s="1" customFormat="1" ht="17.649999999999999" customHeight="1"/>
    <row r="152" s="1" customFormat="1" ht="17.649999999999999" customHeight="1"/>
    <row r="153" s="1" customFormat="1" ht="17.649999999999999" customHeight="1"/>
    <row r="154" s="1" customFormat="1" ht="17.649999999999999" customHeight="1"/>
    <row r="155" s="1" customFormat="1" ht="17.649999999999999" customHeight="1"/>
    <row r="156" s="1" customFormat="1" ht="17.649999999999999" customHeight="1"/>
    <row r="157" s="1" customFormat="1" ht="17.649999999999999" customHeight="1"/>
    <row r="158" s="1" customFormat="1" ht="17.649999999999999" customHeight="1"/>
    <row r="177" s="1" customFormat="1" ht="23.45" customHeight="1"/>
  </sheetData>
  <autoFilter ref="A1:E95" xr:uid="{00000000-0001-0000-0000-000000000000}">
    <sortState xmlns:xlrd2="http://schemas.microsoft.com/office/spreadsheetml/2017/richdata2" ref="A4:E95">
      <sortCondition ref="C1:C95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2E3B7-5E81-49C7-92D6-43620CE3690D}">
  <dimension ref="A1:E176"/>
  <sheetViews>
    <sheetView workbookViewId="0">
      <selection activeCell="D10" sqref="D10"/>
    </sheetView>
  </sheetViews>
  <sheetFormatPr defaultColWidth="8.6640625" defaultRowHeight="12.75"/>
  <cols>
    <col min="1" max="1" width="12.1640625" style="1" bestFit="1" customWidth="1"/>
    <col min="2" max="2" width="29.5" style="1" bestFit="1" customWidth="1"/>
    <col min="3" max="3" width="31.6640625" style="1" customWidth="1"/>
    <col min="4" max="4" width="28.83203125" style="1" bestFit="1" customWidth="1"/>
    <col min="5" max="5" width="17.83203125" style="1" bestFit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17.649999999999999" customHeight="1">
      <c r="A3" s="14">
        <v>2</v>
      </c>
      <c r="B3" s="15" t="s">
        <v>8</v>
      </c>
      <c r="C3" s="15" t="s">
        <v>9</v>
      </c>
      <c r="D3" s="15" t="s">
        <v>10</v>
      </c>
      <c r="E3" s="17">
        <v>37916.230000000003</v>
      </c>
    </row>
    <row r="4" spans="1:5" ht="17.649999999999999" customHeight="1">
      <c r="A4" s="14">
        <v>3</v>
      </c>
      <c r="B4" s="15" t="s">
        <v>11</v>
      </c>
      <c r="C4" s="15" t="s">
        <v>9</v>
      </c>
      <c r="D4" s="15" t="s">
        <v>10</v>
      </c>
      <c r="E4" s="17">
        <v>32696</v>
      </c>
    </row>
    <row r="5" spans="1:5" ht="17.649999999999999" customHeight="1">
      <c r="A5" s="10"/>
      <c r="B5" s="10"/>
      <c r="C5" s="10"/>
      <c r="D5" s="10"/>
      <c r="E5" s="18">
        <f>SUM(E3:E4)</f>
        <v>70612.23000000001</v>
      </c>
    </row>
    <row r="6" spans="1:5" ht="17.649999999999999" customHeight="1"/>
    <row r="7" spans="1:5" ht="17.649999999999999" customHeight="1"/>
    <row r="8" spans="1:5" ht="17.649999999999999" customHeight="1"/>
    <row r="9" spans="1:5" ht="17.649999999999999" customHeight="1"/>
    <row r="10" spans="1:5" ht="17.649999999999999" customHeight="1"/>
    <row r="11" spans="1:5" ht="17.649999999999999" customHeight="1"/>
    <row r="12" spans="1:5" ht="17.649999999999999" customHeight="1"/>
    <row r="13" spans="1:5" ht="17.649999999999999" customHeight="1"/>
    <row r="14" spans="1:5" ht="17.649999999999999" customHeight="1"/>
    <row r="15" spans="1:5" ht="17.649999999999999" customHeight="1"/>
    <row r="16" spans="1:5" ht="17.649999999999999" customHeight="1"/>
    <row r="17" s="1" customFormat="1" ht="17.649999999999999" customHeight="1"/>
    <row r="18" s="1" customFormat="1" ht="17.649999999999999" customHeight="1"/>
    <row r="19" s="1" customFormat="1" ht="17.649999999999999" customHeight="1"/>
    <row r="20" s="1" customFormat="1" ht="17.649999999999999" customHeight="1"/>
    <row r="21" s="1" customFormat="1" ht="17.649999999999999" customHeight="1"/>
    <row r="22" s="1" customFormat="1" ht="17.649999999999999" customHeight="1"/>
    <row r="23" s="1" customFormat="1" ht="17.649999999999999" customHeight="1"/>
    <row r="24" s="1" customFormat="1" ht="17.649999999999999" customHeight="1"/>
    <row r="25" s="1" customFormat="1" ht="17.649999999999999" customHeight="1"/>
    <row r="26" s="1" customFormat="1" ht="17.649999999999999" customHeight="1"/>
    <row r="27" s="1" customFormat="1" ht="17.649999999999999" customHeight="1"/>
    <row r="28" s="1" customFormat="1" ht="17.649999999999999" customHeight="1"/>
    <row r="29" s="1" customFormat="1" ht="17.649999999999999" customHeight="1"/>
    <row r="30" s="1" customFormat="1" ht="17.649999999999999" customHeight="1"/>
    <row r="31" s="1" customFormat="1" ht="17.649999999999999" customHeight="1"/>
    <row r="32" s="1" customFormat="1" ht="15.75" customHeight="1"/>
    <row r="33" s="1" customFormat="1" ht="17.649999999999999" customHeight="1"/>
    <row r="34" s="1" customFormat="1" ht="17.649999999999999" customHeight="1"/>
    <row r="35" s="1" customFormat="1" ht="17.649999999999999" customHeight="1"/>
    <row r="36" s="1" customFormat="1" ht="17.649999999999999" customHeight="1"/>
    <row r="37" s="1" customFormat="1" ht="17.649999999999999" customHeight="1"/>
    <row r="38" s="1" customFormat="1" ht="17.649999999999999" customHeight="1"/>
    <row r="39" s="1" customFormat="1" ht="17.649999999999999" customHeight="1"/>
    <row r="40" s="1" customFormat="1" ht="17.649999999999999" customHeight="1"/>
    <row r="41" s="1" customFormat="1" ht="17.649999999999999" customHeight="1"/>
    <row r="42" s="1" customFormat="1" ht="17.649999999999999" customHeight="1"/>
    <row r="43" s="1" customFormat="1" ht="17.649999999999999" customHeight="1"/>
    <row r="44" s="1" customFormat="1" ht="17.649999999999999" customHeight="1"/>
    <row r="45" s="1" customFormat="1" ht="17.649999999999999" customHeight="1"/>
    <row r="46" s="1" customFormat="1" ht="17.649999999999999" customHeight="1"/>
    <row r="47" s="1" customFormat="1" ht="17.649999999999999" customHeight="1"/>
    <row r="48" s="1" customFormat="1" ht="17.649999999999999" customHeight="1"/>
    <row r="49" s="1" customFormat="1" ht="17.649999999999999" customHeight="1"/>
    <row r="50" s="1" customFormat="1" ht="17.649999999999999" customHeight="1"/>
    <row r="51" s="1" customFormat="1" ht="17.649999999999999" customHeight="1"/>
    <row r="52" s="1" customFormat="1" ht="17.649999999999999" customHeight="1"/>
    <row r="53" s="1" customFormat="1" ht="17.649999999999999" customHeight="1"/>
    <row r="54" s="1" customFormat="1" ht="17.649999999999999" customHeight="1"/>
    <row r="55" s="1" customFormat="1" ht="17.649999999999999" customHeight="1"/>
    <row r="56" s="1" customFormat="1" ht="17.649999999999999" customHeight="1"/>
    <row r="57" s="1" customFormat="1" ht="17.649999999999999" customHeight="1"/>
    <row r="58" s="1" customFormat="1" ht="17.649999999999999" customHeight="1"/>
    <row r="59" s="1" customFormat="1" ht="17.649999999999999" customHeight="1"/>
    <row r="60" s="1" customFormat="1" ht="17.649999999999999" customHeight="1"/>
    <row r="61" s="1" customFormat="1" ht="17.649999999999999" customHeight="1"/>
    <row r="62" s="1" customFormat="1" ht="17.649999999999999" customHeight="1"/>
    <row r="63" s="1" customFormat="1" ht="17.649999999999999" customHeight="1"/>
    <row r="64" s="1" customFormat="1" ht="17.649999999999999" customHeight="1"/>
    <row r="65" s="1" customFormat="1" ht="17.649999999999999" customHeight="1"/>
    <row r="66" s="1" customFormat="1" ht="17.649999999999999" customHeight="1"/>
    <row r="67" s="1" customFormat="1" ht="17.649999999999999" customHeight="1"/>
    <row r="68" s="1" customFormat="1" ht="17.649999999999999" customHeight="1"/>
    <row r="69" s="1" customFormat="1" ht="17.649999999999999" customHeight="1"/>
    <row r="70" s="1" customFormat="1" ht="17.649999999999999" customHeight="1"/>
    <row r="71" s="1" customFormat="1" ht="17.649999999999999" customHeight="1"/>
    <row r="72" s="1" customFormat="1" ht="17.649999999999999" customHeight="1"/>
    <row r="73" s="1" customFormat="1" ht="17.649999999999999" customHeight="1"/>
    <row r="74" s="1" customFormat="1" ht="17.649999999999999" customHeight="1"/>
    <row r="75" s="1" customFormat="1" ht="17.649999999999999" customHeight="1"/>
    <row r="76" s="1" customFormat="1" ht="17.649999999999999" customHeight="1"/>
    <row r="77" s="1" customFormat="1" ht="17.649999999999999" customHeight="1"/>
    <row r="78" s="1" customFormat="1" ht="17.649999999999999" customHeight="1"/>
    <row r="79" s="1" customFormat="1" ht="17.649999999999999" customHeight="1"/>
    <row r="80" s="1" customFormat="1" ht="17.649999999999999" customHeight="1"/>
    <row r="81" s="1" customFormat="1" ht="17.649999999999999" customHeight="1"/>
    <row r="82" s="1" customFormat="1" ht="17.649999999999999" customHeight="1"/>
    <row r="83" s="1" customFormat="1" ht="17.649999999999999" customHeight="1"/>
    <row r="84" s="1" customFormat="1" ht="17.649999999999999" customHeight="1"/>
    <row r="85" s="1" customFormat="1" ht="15.75" customHeight="1"/>
    <row r="86" s="1" customFormat="1" ht="17.649999999999999" customHeight="1"/>
    <row r="87" s="1" customFormat="1" ht="17.649999999999999" customHeight="1"/>
    <row r="88" s="1" customFormat="1" ht="17.649999999999999" customHeight="1"/>
    <row r="89" s="1" customFormat="1" ht="17.649999999999999" customHeight="1"/>
    <row r="90" s="1" customFormat="1" ht="17.649999999999999" customHeight="1"/>
    <row r="91" s="1" customFormat="1" ht="17.649999999999999" customHeight="1"/>
    <row r="92" s="1" customFormat="1" ht="17.649999999999999" customHeight="1"/>
    <row r="93" s="1" customFormat="1" ht="17.649999999999999" customHeight="1"/>
    <row r="94" s="1" customFormat="1" ht="17.649999999999999" customHeight="1"/>
    <row r="95" s="1" customFormat="1" ht="17.649999999999999" customHeight="1"/>
    <row r="96" s="1" customFormat="1" ht="17.649999999999999" customHeight="1"/>
    <row r="97" s="1" customFormat="1" ht="17.649999999999999" customHeight="1"/>
    <row r="98" s="1" customFormat="1" ht="17.649999999999999" customHeight="1"/>
    <row r="99" s="1" customFormat="1" ht="17.649999999999999" customHeight="1"/>
    <row r="100" s="1" customFormat="1" ht="17.649999999999999" customHeight="1"/>
    <row r="101" s="1" customFormat="1" ht="17.649999999999999" customHeight="1"/>
    <row r="102" s="1" customFormat="1" ht="17.649999999999999" customHeight="1"/>
    <row r="103" s="1" customFormat="1" ht="17.649999999999999" customHeight="1"/>
    <row r="104" s="1" customFormat="1" ht="17.649999999999999" customHeight="1"/>
    <row r="105" s="1" customFormat="1" ht="17.649999999999999" customHeight="1"/>
    <row r="106" s="1" customFormat="1" ht="17.649999999999999" customHeight="1"/>
    <row r="107" s="1" customFormat="1" ht="17.649999999999999" customHeight="1"/>
    <row r="108" s="1" customFormat="1" ht="17.649999999999999" customHeight="1"/>
    <row r="109" s="1" customFormat="1" ht="17.649999999999999" customHeight="1"/>
    <row r="110" s="1" customFormat="1" ht="17.649999999999999" customHeight="1"/>
    <row r="111" s="1" customFormat="1" ht="17.649999999999999" customHeight="1"/>
    <row r="112" s="1" customFormat="1" ht="17.649999999999999" customHeight="1"/>
    <row r="113" s="1" customFormat="1" ht="17.649999999999999" customHeight="1"/>
    <row r="114" s="1" customFormat="1" ht="17.649999999999999" customHeight="1"/>
    <row r="115" s="1" customFormat="1" ht="17.649999999999999" customHeight="1"/>
    <row r="116" s="1" customFormat="1" ht="17.649999999999999" customHeight="1"/>
    <row r="117" s="1" customFormat="1" ht="17.649999999999999" customHeight="1"/>
    <row r="118" s="1" customFormat="1" ht="17.649999999999999" customHeight="1"/>
    <row r="119" s="1" customFormat="1" ht="17.649999999999999" customHeight="1"/>
    <row r="120" s="1" customFormat="1" ht="17.649999999999999" customHeight="1"/>
    <row r="121" s="1" customFormat="1" ht="17.649999999999999" customHeight="1"/>
    <row r="122" s="1" customFormat="1" ht="17.649999999999999" customHeight="1"/>
    <row r="123" s="1" customFormat="1" ht="17.649999999999999" customHeight="1"/>
    <row r="124" s="1" customFormat="1" ht="17.649999999999999" customHeight="1"/>
    <row r="125" s="1" customFormat="1" ht="17.649999999999999" customHeight="1"/>
    <row r="126" s="1" customFormat="1" ht="17.649999999999999" customHeight="1"/>
    <row r="127" s="1" customFormat="1" ht="17.649999999999999" customHeight="1"/>
    <row r="128" s="1" customFormat="1" ht="17.649999999999999" customHeight="1"/>
    <row r="129" s="1" customFormat="1" ht="17.649999999999999" customHeight="1"/>
    <row r="130" s="1" customFormat="1" ht="17.649999999999999" customHeight="1"/>
    <row r="131" s="1" customFormat="1" ht="17.649999999999999" customHeight="1"/>
    <row r="132" s="1" customFormat="1" ht="17.649999999999999" customHeight="1"/>
    <row r="133" s="1" customFormat="1" ht="17.649999999999999" customHeight="1"/>
    <row r="134" s="1" customFormat="1" ht="17.649999999999999" customHeight="1"/>
    <row r="135" s="1" customFormat="1" ht="17.649999999999999" customHeight="1"/>
    <row r="136" s="1" customFormat="1" ht="17.649999999999999" customHeight="1"/>
    <row r="137" s="1" customFormat="1" ht="17.649999999999999" customHeight="1"/>
    <row r="138" s="1" customFormat="1" ht="17.649999999999999" customHeight="1"/>
    <row r="139" s="1" customFormat="1" ht="17.649999999999999" customHeight="1"/>
    <row r="140" s="1" customFormat="1" ht="17.649999999999999" customHeight="1"/>
    <row r="141" s="1" customFormat="1" ht="17.649999999999999" customHeight="1"/>
    <row r="142" s="1" customFormat="1" ht="17.649999999999999" customHeight="1"/>
    <row r="143" s="1" customFormat="1" ht="17.649999999999999" customHeight="1"/>
    <row r="144" s="1" customFormat="1" ht="17.649999999999999" customHeight="1"/>
    <row r="145" s="1" customFormat="1" ht="17.649999999999999" customHeight="1"/>
    <row r="146" s="1" customFormat="1" ht="17.649999999999999" customHeight="1"/>
    <row r="147" s="1" customFormat="1" ht="17.649999999999999" customHeight="1"/>
    <row r="148" s="1" customFormat="1" ht="17.649999999999999" customHeight="1"/>
    <row r="149" s="1" customFormat="1" ht="17.649999999999999" customHeight="1"/>
    <row r="150" s="1" customFormat="1" ht="17.649999999999999" customHeight="1"/>
    <row r="151" s="1" customFormat="1" ht="17.649999999999999" customHeight="1"/>
    <row r="152" s="1" customFormat="1" ht="17.649999999999999" customHeight="1"/>
    <row r="153" s="1" customFormat="1" ht="17.649999999999999" customHeight="1"/>
    <row r="154" s="1" customFormat="1" ht="17.649999999999999" customHeight="1"/>
    <row r="155" s="1" customFormat="1" ht="17.649999999999999" customHeight="1"/>
    <row r="156" s="1" customFormat="1" ht="17.649999999999999" customHeight="1"/>
    <row r="157" s="1" customFormat="1" ht="17.649999999999999" customHeight="1"/>
    <row r="176" s="1" customFormat="1" ht="23.45" customHeight="1"/>
  </sheetData>
  <autoFilter ref="A1:E176" xr:uid="{00000000-0001-0000-0000-000000000000}">
    <sortState xmlns:xlrd2="http://schemas.microsoft.com/office/spreadsheetml/2017/richdata2" ref="A4:E176">
      <sortCondition ref="C1:C176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A26D-1542-461D-9F88-17140009D18C}">
  <dimension ref="A1:E177"/>
  <sheetViews>
    <sheetView workbookViewId="0">
      <selection sqref="A1:E4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22.16406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22.9" customHeight="1">
      <c r="A3" s="14">
        <v>86</v>
      </c>
      <c r="B3" s="15" t="s">
        <v>117</v>
      </c>
      <c r="C3" s="15" t="s">
        <v>118</v>
      </c>
      <c r="D3" s="15" t="s">
        <v>17</v>
      </c>
      <c r="E3" s="17">
        <v>15324.89</v>
      </c>
    </row>
    <row r="4" spans="1:5" ht="17.649999999999999" customHeight="1">
      <c r="A4" s="24"/>
      <c r="B4" s="24"/>
      <c r="C4" s="24"/>
      <c r="D4" s="24"/>
      <c r="E4" s="24"/>
    </row>
    <row r="5" spans="1:5" ht="17.649999999999999" customHeight="1"/>
    <row r="6" spans="1:5" ht="17.649999999999999" customHeight="1"/>
    <row r="7" spans="1:5" ht="17.649999999999999" customHeight="1"/>
    <row r="8" spans="1:5" ht="17.649999999999999" customHeight="1"/>
    <row r="9" spans="1:5" ht="17.649999999999999" customHeight="1"/>
    <row r="10" spans="1:5" ht="17.649999999999999" customHeight="1"/>
    <row r="11" spans="1:5" ht="17.649999999999999" customHeight="1"/>
    <row r="12" spans="1:5" ht="17.649999999999999" customHeight="1"/>
    <row r="13" spans="1:5" ht="17.649999999999999" customHeight="1"/>
    <row r="14" spans="1:5" ht="17.649999999999999" customHeight="1"/>
    <row r="15" spans="1:5" ht="17.649999999999999" customHeight="1"/>
    <row r="16" spans="1:5" ht="17.649999999999999" customHeight="1"/>
    <row r="17" s="1" customFormat="1" ht="17.649999999999999" customHeight="1"/>
    <row r="18" s="1" customFormat="1" ht="17.649999999999999" customHeight="1"/>
    <row r="19" s="1" customFormat="1" ht="17.649999999999999" customHeight="1"/>
    <row r="20" s="1" customFormat="1" ht="17.649999999999999" customHeight="1"/>
    <row r="21" s="1" customFormat="1" ht="17.649999999999999" customHeight="1"/>
    <row r="22" s="1" customFormat="1" ht="17.649999999999999" customHeight="1"/>
    <row r="23" s="1" customFormat="1" ht="17.649999999999999" customHeight="1"/>
    <row r="24" s="1" customFormat="1" ht="17.649999999999999" customHeight="1"/>
    <row r="25" s="1" customFormat="1" ht="17.649999999999999" customHeight="1"/>
    <row r="26" s="1" customFormat="1" ht="17.649999999999999" customHeight="1"/>
    <row r="27" s="1" customFormat="1" ht="17.649999999999999" customHeight="1"/>
    <row r="28" s="1" customFormat="1" ht="17.649999999999999" customHeight="1"/>
    <row r="29" s="1" customFormat="1" ht="17.649999999999999" customHeight="1"/>
    <row r="30" s="1" customFormat="1" ht="17.649999999999999" customHeight="1"/>
    <row r="31" s="1" customFormat="1" ht="17.649999999999999" customHeight="1"/>
    <row r="32" s="1" customFormat="1" ht="17.649999999999999" customHeight="1"/>
    <row r="33" s="1" customFormat="1" ht="15.75" customHeight="1"/>
    <row r="34" s="1" customFormat="1" ht="17.649999999999999" customHeight="1"/>
    <row r="35" s="1" customFormat="1" ht="17.649999999999999" customHeight="1"/>
    <row r="36" s="1" customFormat="1" ht="17.649999999999999" customHeight="1"/>
    <row r="37" s="1" customFormat="1" ht="17.649999999999999" customHeight="1"/>
    <row r="38" s="1" customFormat="1" ht="17.649999999999999" customHeight="1"/>
    <row r="39" s="1" customFormat="1" ht="17.649999999999999" customHeight="1"/>
    <row r="40" s="1" customFormat="1" ht="17.649999999999999" customHeight="1"/>
    <row r="41" s="1" customFormat="1" ht="17.649999999999999" customHeight="1"/>
    <row r="42" s="1" customFormat="1" ht="17.649999999999999" customHeight="1"/>
    <row r="43" s="1" customFormat="1" ht="17.649999999999999" customHeight="1"/>
    <row r="44" s="1" customFormat="1" ht="17.649999999999999" customHeight="1"/>
    <row r="45" s="1" customFormat="1" ht="17.649999999999999" customHeight="1"/>
    <row r="46" s="1" customFormat="1" ht="17.649999999999999" customHeight="1"/>
    <row r="47" s="1" customFormat="1" ht="17.649999999999999" customHeight="1"/>
    <row r="48" s="1" customFormat="1" ht="17.649999999999999" customHeight="1"/>
    <row r="49" s="1" customFormat="1" ht="17.649999999999999" customHeight="1"/>
    <row r="50" s="1" customFormat="1" ht="17.649999999999999" customHeight="1"/>
    <row r="51" s="1" customFormat="1" ht="17.649999999999999" customHeight="1"/>
    <row r="52" s="1" customFormat="1" ht="17.649999999999999" customHeight="1"/>
    <row r="53" s="1" customFormat="1" ht="17.649999999999999" customHeight="1"/>
    <row r="54" s="1" customFormat="1" ht="17.649999999999999" customHeight="1"/>
    <row r="55" s="1" customFormat="1" ht="17.649999999999999" customHeight="1"/>
    <row r="56" s="1" customFormat="1" ht="17.649999999999999" customHeight="1"/>
    <row r="57" s="1" customFormat="1" ht="17.649999999999999" customHeight="1"/>
    <row r="58" s="1" customFormat="1" ht="17.649999999999999" customHeight="1"/>
    <row r="59" s="1" customFormat="1" ht="17.649999999999999" customHeight="1"/>
    <row r="60" s="1" customFormat="1" ht="17.649999999999999" customHeight="1"/>
    <row r="61" s="1" customFormat="1" ht="17.649999999999999" customHeight="1"/>
    <row r="62" s="1" customFormat="1" ht="17.649999999999999" customHeight="1"/>
    <row r="63" s="1" customFormat="1" ht="17.649999999999999" customHeight="1"/>
    <row r="64" s="1" customFormat="1" ht="17.649999999999999" customHeight="1"/>
    <row r="65" s="1" customFormat="1" ht="17.649999999999999" customHeight="1"/>
    <row r="66" s="1" customFormat="1" ht="17.649999999999999" customHeight="1"/>
    <row r="67" s="1" customFormat="1" ht="17.649999999999999" customHeight="1"/>
    <row r="68" s="1" customFormat="1" ht="17.649999999999999" customHeight="1"/>
    <row r="69" s="1" customFormat="1" ht="17.649999999999999" customHeight="1"/>
    <row r="70" s="1" customFormat="1" ht="17.649999999999999" customHeight="1"/>
    <row r="71" s="1" customFormat="1" ht="17.649999999999999" customHeight="1"/>
    <row r="72" s="1" customFormat="1" ht="17.649999999999999" customHeight="1"/>
    <row r="73" s="1" customFormat="1" ht="17.649999999999999" customHeight="1"/>
    <row r="74" s="1" customFormat="1" ht="17.649999999999999" customHeight="1"/>
    <row r="75" s="1" customFormat="1" ht="17.649999999999999" customHeight="1"/>
    <row r="76" s="1" customFormat="1" ht="17.649999999999999" customHeight="1"/>
    <row r="77" s="1" customFormat="1" ht="17.649999999999999" customHeight="1"/>
    <row r="78" s="1" customFormat="1" ht="17.649999999999999" customHeight="1"/>
    <row r="79" s="1" customFormat="1" ht="17.649999999999999" customHeight="1"/>
    <row r="80" s="1" customFormat="1" ht="17.649999999999999" customHeight="1"/>
    <row r="81" s="1" customFormat="1" ht="17.649999999999999" customHeight="1"/>
    <row r="82" s="1" customFormat="1" ht="17.649999999999999" customHeight="1"/>
    <row r="83" s="1" customFormat="1" ht="17.649999999999999" customHeight="1"/>
    <row r="84" s="1" customFormat="1" ht="17.649999999999999" customHeight="1"/>
    <row r="85" s="1" customFormat="1" ht="17.649999999999999" customHeight="1"/>
    <row r="86" s="1" customFormat="1" ht="15.75" customHeight="1"/>
    <row r="87" s="1" customFormat="1" ht="17.649999999999999" customHeight="1"/>
    <row r="88" s="1" customFormat="1" ht="17.649999999999999" customHeight="1"/>
    <row r="89" s="1" customFormat="1" ht="17.649999999999999" customHeight="1"/>
    <row r="90" s="1" customFormat="1" ht="17.649999999999999" customHeight="1"/>
    <row r="91" s="1" customFormat="1" ht="17.649999999999999" customHeight="1"/>
    <row r="92" s="1" customFormat="1" ht="17.649999999999999" customHeight="1"/>
    <row r="93" s="1" customFormat="1" ht="17.649999999999999" customHeight="1"/>
    <row r="94" s="1" customFormat="1" ht="17.649999999999999" customHeight="1"/>
    <row r="95" s="1" customFormat="1" ht="17.649999999999999" customHeight="1"/>
    <row r="96" s="1" customFormat="1" ht="17.649999999999999" customHeight="1"/>
    <row r="97" s="1" customFormat="1" ht="17.649999999999999" customHeight="1"/>
    <row r="98" s="1" customFormat="1" ht="17.649999999999999" customHeight="1"/>
    <row r="99" s="1" customFormat="1" ht="17.649999999999999" customHeight="1"/>
    <row r="100" s="1" customFormat="1" ht="17.649999999999999" customHeight="1"/>
    <row r="101" s="1" customFormat="1" ht="17.649999999999999" customHeight="1"/>
    <row r="102" s="1" customFormat="1" ht="17.649999999999999" customHeight="1"/>
    <row r="103" s="1" customFormat="1" ht="17.649999999999999" customHeight="1"/>
    <row r="104" s="1" customFormat="1" ht="17.649999999999999" customHeight="1"/>
    <row r="105" s="1" customFormat="1" ht="17.649999999999999" customHeight="1"/>
    <row r="106" s="1" customFormat="1" ht="17.649999999999999" customHeight="1"/>
    <row r="107" s="1" customFormat="1" ht="17.649999999999999" customHeight="1"/>
    <row r="108" s="1" customFormat="1" ht="17.649999999999999" customHeight="1"/>
    <row r="109" s="1" customFormat="1" ht="17.649999999999999" customHeight="1"/>
    <row r="110" s="1" customFormat="1" ht="17.649999999999999" customHeight="1"/>
    <row r="111" s="1" customFormat="1" ht="17.649999999999999" customHeight="1"/>
    <row r="112" s="1" customFormat="1" ht="17.649999999999999" customHeight="1"/>
    <row r="113" s="1" customFormat="1" ht="17.649999999999999" customHeight="1"/>
    <row r="114" s="1" customFormat="1" ht="17.649999999999999" customHeight="1"/>
    <row r="115" s="1" customFormat="1" ht="17.649999999999999" customHeight="1"/>
    <row r="116" s="1" customFormat="1" ht="17.649999999999999" customHeight="1"/>
    <row r="117" s="1" customFormat="1" ht="17.649999999999999" customHeight="1"/>
    <row r="118" s="1" customFormat="1" ht="17.649999999999999" customHeight="1"/>
    <row r="119" s="1" customFormat="1" ht="17.649999999999999" customHeight="1"/>
    <row r="120" s="1" customFormat="1" ht="17.649999999999999" customHeight="1"/>
    <row r="121" s="1" customFormat="1" ht="17.649999999999999" customHeight="1"/>
    <row r="122" s="1" customFormat="1" ht="17.649999999999999" customHeight="1"/>
    <row r="123" s="1" customFormat="1" ht="17.649999999999999" customHeight="1"/>
    <row r="124" s="1" customFormat="1" ht="17.649999999999999" customHeight="1"/>
    <row r="125" s="1" customFormat="1" ht="17.649999999999999" customHeight="1"/>
    <row r="126" s="1" customFormat="1" ht="17.649999999999999" customHeight="1"/>
    <row r="127" s="1" customFormat="1" ht="17.649999999999999" customHeight="1"/>
    <row r="128" s="1" customFormat="1" ht="17.649999999999999" customHeight="1"/>
    <row r="129" s="1" customFormat="1" ht="17.649999999999999" customHeight="1"/>
    <row r="130" s="1" customFormat="1" ht="17.649999999999999" customHeight="1"/>
    <row r="131" s="1" customFormat="1" ht="17.649999999999999" customHeight="1"/>
    <row r="132" s="1" customFormat="1" ht="17.649999999999999" customHeight="1"/>
    <row r="133" s="1" customFormat="1" ht="17.649999999999999" customHeight="1"/>
    <row r="134" s="1" customFormat="1" ht="17.649999999999999" customHeight="1"/>
    <row r="135" s="1" customFormat="1" ht="17.649999999999999" customHeight="1"/>
    <row r="136" s="1" customFormat="1" ht="17.649999999999999" customHeight="1"/>
    <row r="137" s="1" customFormat="1" ht="17.649999999999999" customHeight="1"/>
    <row r="138" s="1" customFormat="1" ht="17.649999999999999" customHeight="1"/>
    <row r="139" s="1" customFormat="1" ht="17.649999999999999" customHeight="1"/>
    <row r="140" s="1" customFormat="1" ht="17.649999999999999" customHeight="1"/>
    <row r="141" s="1" customFormat="1" ht="17.649999999999999" customHeight="1"/>
    <row r="142" s="1" customFormat="1" ht="17.649999999999999" customHeight="1"/>
    <row r="143" s="1" customFormat="1" ht="17.649999999999999" customHeight="1"/>
    <row r="144" s="1" customFormat="1" ht="17.649999999999999" customHeight="1"/>
    <row r="145" s="1" customFormat="1" ht="17.649999999999999" customHeight="1"/>
    <row r="146" s="1" customFormat="1" ht="17.649999999999999" customHeight="1"/>
    <row r="147" s="1" customFormat="1" ht="17.649999999999999" customHeight="1"/>
    <row r="148" s="1" customFormat="1" ht="17.649999999999999" customHeight="1"/>
    <row r="149" s="1" customFormat="1" ht="17.649999999999999" customHeight="1"/>
    <row r="150" s="1" customFormat="1" ht="17.649999999999999" customHeight="1"/>
    <row r="151" s="1" customFormat="1" ht="17.649999999999999" customHeight="1"/>
    <row r="152" s="1" customFormat="1" ht="17.649999999999999" customHeight="1"/>
    <row r="153" s="1" customFormat="1" ht="17.649999999999999" customHeight="1"/>
    <row r="154" s="1" customFormat="1" ht="17.649999999999999" customHeight="1"/>
    <row r="155" s="1" customFormat="1" ht="17.649999999999999" customHeight="1"/>
    <row r="156" s="1" customFormat="1" ht="17.649999999999999" customHeight="1"/>
    <row r="157" s="1" customFormat="1" ht="17.649999999999999" customHeight="1"/>
    <row r="158" s="1" customFormat="1" ht="17.649999999999999" customHeight="1"/>
    <row r="177" s="1" customFormat="1" ht="23.45" customHeight="1"/>
  </sheetData>
  <autoFilter ref="A1:E92" xr:uid="{00000000-0001-0000-0000-000000000000}">
    <sortState xmlns:xlrd2="http://schemas.microsoft.com/office/spreadsheetml/2017/richdata2" ref="A4:E92">
      <sortCondition ref="C1:C92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0BC2B-2DAF-4B69-9455-C7171BA8ED7B}">
  <dimension ref="A1:E177"/>
  <sheetViews>
    <sheetView workbookViewId="0">
      <selection sqref="A1:E9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22.16406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22.9" customHeight="1">
      <c r="A3" s="14">
        <v>87</v>
      </c>
      <c r="B3" s="15" t="s">
        <v>119</v>
      </c>
      <c r="C3" s="15" t="s">
        <v>120</v>
      </c>
      <c r="D3" s="15" t="s">
        <v>17</v>
      </c>
      <c r="E3" s="17">
        <v>40509.26</v>
      </c>
    </row>
    <row r="4" spans="1:5" ht="17.649999999999999" customHeight="1">
      <c r="A4" s="14">
        <v>88</v>
      </c>
      <c r="B4" s="15" t="s">
        <v>121</v>
      </c>
      <c r="C4" s="15" t="s">
        <v>120</v>
      </c>
      <c r="D4" s="15" t="s">
        <v>17</v>
      </c>
      <c r="E4" s="17">
        <v>26668.62</v>
      </c>
    </row>
    <row r="5" spans="1:5" ht="17.649999999999999" customHeight="1">
      <c r="A5" s="14">
        <v>89</v>
      </c>
      <c r="B5" s="15" t="s">
        <v>123</v>
      </c>
      <c r="C5" s="15" t="s">
        <v>120</v>
      </c>
      <c r="D5" s="15" t="s">
        <v>17</v>
      </c>
      <c r="E5" s="17">
        <v>21745.87</v>
      </c>
    </row>
    <row r="6" spans="1:5" ht="17.649999999999999" customHeight="1">
      <c r="A6" s="14">
        <v>90</v>
      </c>
      <c r="B6" s="15" t="s">
        <v>122</v>
      </c>
      <c r="C6" s="15" t="s">
        <v>120</v>
      </c>
      <c r="D6" s="15" t="s">
        <v>17</v>
      </c>
      <c r="E6" s="17">
        <v>20174.84</v>
      </c>
    </row>
    <row r="7" spans="1:5" ht="17.649999999999999" customHeight="1">
      <c r="A7" s="14">
        <v>91</v>
      </c>
      <c r="B7" s="15" t="s">
        <v>124</v>
      </c>
      <c r="C7" s="15" t="s">
        <v>120</v>
      </c>
      <c r="D7" s="15" t="s">
        <v>17</v>
      </c>
      <c r="E7" s="17">
        <v>17645.34</v>
      </c>
    </row>
    <row r="8" spans="1:5" ht="17.649999999999999" customHeight="1">
      <c r="A8" s="14">
        <v>92</v>
      </c>
      <c r="B8" s="15" t="s">
        <v>125</v>
      </c>
      <c r="C8" s="15" t="s">
        <v>120</v>
      </c>
      <c r="D8" s="15" t="s">
        <v>10</v>
      </c>
      <c r="E8" s="17">
        <v>15716.83</v>
      </c>
    </row>
    <row r="9" spans="1:5" ht="17.649999999999999" customHeight="1">
      <c r="A9" s="24"/>
      <c r="B9" s="24"/>
      <c r="C9" s="24"/>
      <c r="D9" s="24"/>
      <c r="E9" s="22">
        <f>SUM(E3:E8)</f>
        <v>142460.75999999998</v>
      </c>
    </row>
    <row r="10" spans="1:5" ht="17.649999999999999" customHeight="1"/>
    <row r="11" spans="1:5" ht="17.649999999999999" customHeight="1"/>
    <row r="12" spans="1:5" ht="17.649999999999999" customHeight="1"/>
    <row r="13" spans="1:5" ht="17.649999999999999" customHeight="1"/>
    <row r="14" spans="1:5" ht="17.649999999999999" customHeight="1"/>
    <row r="15" spans="1:5" ht="17.649999999999999" customHeight="1"/>
    <row r="16" spans="1:5" ht="17.649999999999999" customHeight="1"/>
    <row r="17" s="1" customFormat="1" ht="17.649999999999999" customHeight="1"/>
    <row r="18" s="1" customFormat="1" ht="17.649999999999999" customHeight="1"/>
    <row r="19" s="1" customFormat="1" ht="17.649999999999999" customHeight="1"/>
    <row r="20" s="1" customFormat="1" ht="17.649999999999999" customHeight="1"/>
    <row r="21" s="1" customFormat="1" ht="17.649999999999999" customHeight="1"/>
    <row r="22" s="1" customFormat="1" ht="17.649999999999999" customHeight="1"/>
    <row r="23" s="1" customFormat="1" ht="17.649999999999999" customHeight="1"/>
    <row r="24" s="1" customFormat="1" ht="17.649999999999999" customHeight="1"/>
    <row r="25" s="1" customFormat="1" ht="17.649999999999999" customHeight="1"/>
    <row r="26" s="1" customFormat="1" ht="17.649999999999999" customHeight="1"/>
    <row r="27" s="1" customFormat="1" ht="17.649999999999999" customHeight="1"/>
    <row r="28" s="1" customFormat="1" ht="17.649999999999999" customHeight="1"/>
    <row r="29" s="1" customFormat="1" ht="17.649999999999999" customHeight="1"/>
    <row r="30" s="1" customFormat="1" ht="17.649999999999999" customHeight="1"/>
    <row r="31" s="1" customFormat="1" ht="17.649999999999999" customHeight="1"/>
    <row r="32" s="1" customFormat="1" ht="17.649999999999999" customHeight="1"/>
    <row r="33" s="1" customFormat="1" ht="15.75" customHeight="1"/>
    <row r="34" s="1" customFormat="1" ht="17.649999999999999" customHeight="1"/>
    <row r="35" s="1" customFormat="1" ht="17.649999999999999" customHeight="1"/>
    <row r="36" s="1" customFormat="1" ht="17.649999999999999" customHeight="1"/>
    <row r="37" s="1" customFormat="1" ht="17.649999999999999" customHeight="1"/>
    <row r="38" s="1" customFormat="1" ht="17.649999999999999" customHeight="1"/>
    <row r="39" s="1" customFormat="1" ht="17.649999999999999" customHeight="1"/>
    <row r="40" s="1" customFormat="1" ht="17.649999999999999" customHeight="1"/>
    <row r="41" s="1" customFormat="1" ht="17.649999999999999" customHeight="1"/>
    <row r="42" s="1" customFormat="1" ht="17.649999999999999" customHeight="1"/>
    <row r="43" s="1" customFormat="1" ht="17.649999999999999" customHeight="1"/>
    <row r="44" s="1" customFormat="1" ht="17.649999999999999" customHeight="1"/>
    <row r="45" s="1" customFormat="1" ht="17.649999999999999" customHeight="1"/>
    <row r="46" s="1" customFormat="1" ht="17.649999999999999" customHeight="1"/>
    <row r="47" s="1" customFormat="1" ht="17.649999999999999" customHeight="1"/>
    <row r="48" s="1" customFormat="1" ht="17.649999999999999" customHeight="1"/>
    <row r="49" s="1" customFormat="1" ht="17.649999999999999" customHeight="1"/>
    <row r="50" s="1" customFormat="1" ht="17.649999999999999" customHeight="1"/>
    <row r="51" s="1" customFormat="1" ht="17.649999999999999" customHeight="1"/>
    <row r="52" s="1" customFormat="1" ht="17.649999999999999" customHeight="1"/>
    <row r="53" s="1" customFormat="1" ht="17.649999999999999" customHeight="1"/>
    <row r="54" s="1" customFormat="1" ht="17.649999999999999" customHeight="1"/>
    <row r="55" s="1" customFormat="1" ht="17.649999999999999" customHeight="1"/>
    <row r="56" s="1" customFormat="1" ht="17.649999999999999" customHeight="1"/>
    <row r="57" s="1" customFormat="1" ht="17.649999999999999" customHeight="1"/>
    <row r="58" s="1" customFormat="1" ht="17.649999999999999" customHeight="1"/>
    <row r="59" s="1" customFormat="1" ht="17.649999999999999" customHeight="1"/>
    <row r="60" s="1" customFormat="1" ht="17.649999999999999" customHeight="1"/>
    <row r="61" s="1" customFormat="1" ht="17.649999999999999" customHeight="1"/>
    <row r="62" s="1" customFormat="1" ht="17.649999999999999" customHeight="1"/>
    <row r="63" s="1" customFormat="1" ht="17.649999999999999" customHeight="1"/>
    <row r="64" s="1" customFormat="1" ht="17.649999999999999" customHeight="1"/>
    <row r="65" s="1" customFormat="1" ht="17.649999999999999" customHeight="1"/>
    <row r="66" s="1" customFormat="1" ht="17.649999999999999" customHeight="1"/>
    <row r="67" s="1" customFormat="1" ht="17.649999999999999" customHeight="1"/>
    <row r="68" s="1" customFormat="1" ht="17.649999999999999" customHeight="1"/>
    <row r="69" s="1" customFormat="1" ht="17.649999999999999" customHeight="1"/>
    <row r="70" s="1" customFormat="1" ht="17.649999999999999" customHeight="1"/>
    <row r="71" s="1" customFormat="1" ht="17.649999999999999" customHeight="1"/>
    <row r="72" s="1" customFormat="1" ht="17.649999999999999" customHeight="1"/>
    <row r="73" s="1" customFormat="1" ht="17.649999999999999" customHeight="1"/>
    <row r="74" s="1" customFormat="1" ht="17.649999999999999" customHeight="1"/>
    <row r="75" s="1" customFormat="1" ht="17.649999999999999" customHeight="1"/>
    <row r="76" s="1" customFormat="1" ht="17.649999999999999" customHeight="1"/>
    <row r="77" s="1" customFormat="1" ht="17.649999999999999" customHeight="1"/>
    <row r="78" s="1" customFormat="1" ht="17.649999999999999" customHeight="1"/>
    <row r="79" s="1" customFormat="1" ht="17.649999999999999" customHeight="1"/>
    <row r="80" s="1" customFormat="1" ht="17.649999999999999" customHeight="1"/>
    <row r="81" s="1" customFormat="1" ht="17.649999999999999" customHeight="1"/>
    <row r="82" s="1" customFormat="1" ht="17.649999999999999" customHeight="1"/>
    <row r="83" s="1" customFormat="1" ht="17.649999999999999" customHeight="1"/>
    <row r="84" s="1" customFormat="1" ht="17.649999999999999" customHeight="1"/>
    <row r="85" s="1" customFormat="1" ht="17.649999999999999" customHeight="1"/>
    <row r="86" s="1" customFormat="1" ht="15.75" customHeight="1"/>
    <row r="87" s="1" customFormat="1" ht="17.649999999999999" customHeight="1"/>
    <row r="88" s="1" customFormat="1" ht="17.649999999999999" customHeight="1"/>
    <row r="89" s="1" customFormat="1" ht="17.649999999999999" customHeight="1"/>
    <row r="90" s="1" customFormat="1" ht="17.649999999999999" customHeight="1"/>
    <row r="91" s="1" customFormat="1" ht="17.649999999999999" customHeight="1"/>
    <row r="92" s="1" customFormat="1" ht="17.649999999999999" customHeight="1"/>
    <row r="93" s="1" customFormat="1" ht="17.649999999999999" customHeight="1"/>
    <row r="94" s="1" customFormat="1" ht="17.649999999999999" customHeight="1"/>
    <row r="95" s="1" customFormat="1" ht="17.649999999999999" customHeight="1"/>
    <row r="96" s="1" customFormat="1" ht="17.649999999999999" customHeight="1"/>
    <row r="97" s="1" customFormat="1" ht="17.649999999999999" customHeight="1"/>
    <row r="98" s="1" customFormat="1" ht="17.649999999999999" customHeight="1"/>
    <row r="99" s="1" customFormat="1" ht="17.649999999999999" customHeight="1"/>
    <row r="100" s="1" customFormat="1" ht="17.649999999999999" customHeight="1"/>
    <row r="101" s="1" customFormat="1" ht="17.649999999999999" customHeight="1"/>
    <row r="102" s="1" customFormat="1" ht="17.649999999999999" customHeight="1"/>
    <row r="103" s="1" customFormat="1" ht="17.649999999999999" customHeight="1"/>
    <row r="104" s="1" customFormat="1" ht="17.649999999999999" customHeight="1"/>
    <row r="105" s="1" customFormat="1" ht="17.649999999999999" customHeight="1"/>
    <row r="106" s="1" customFormat="1" ht="17.649999999999999" customHeight="1"/>
    <row r="107" s="1" customFormat="1" ht="17.649999999999999" customHeight="1"/>
    <row r="108" s="1" customFormat="1" ht="17.649999999999999" customHeight="1"/>
    <row r="109" s="1" customFormat="1" ht="17.649999999999999" customHeight="1"/>
    <row r="110" s="1" customFormat="1" ht="17.649999999999999" customHeight="1"/>
    <row r="111" s="1" customFormat="1" ht="17.649999999999999" customHeight="1"/>
    <row r="112" s="1" customFormat="1" ht="17.649999999999999" customHeight="1"/>
    <row r="113" s="1" customFormat="1" ht="17.649999999999999" customHeight="1"/>
    <row r="114" s="1" customFormat="1" ht="17.649999999999999" customHeight="1"/>
    <row r="115" s="1" customFormat="1" ht="17.649999999999999" customHeight="1"/>
    <row r="116" s="1" customFormat="1" ht="17.649999999999999" customHeight="1"/>
    <row r="117" s="1" customFormat="1" ht="17.649999999999999" customHeight="1"/>
    <row r="118" s="1" customFormat="1" ht="17.649999999999999" customHeight="1"/>
    <row r="119" s="1" customFormat="1" ht="17.649999999999999" customHeight="1"/>
    <row r="120" s="1" customFormat="1" ht="17.649999999999999" customHeight="1"/>
    <row r="121" s="1" customFormat="1" ht="17.649999999999999" customHeight="1"/>
    <row r="122" s="1" customFormat="1" ht="17.649999999999999" customHeight="1"/>
    <row r="123" s="1" customFormat="1" ht="17.649999999999999" customHeight="1"/>
    <row r="124" s="1" customFormat="1" ht="17.649999999999999" customHeight="1"/>
    <row r="125" s="1" customFormat="1" ht="17.649999999999999" customHeight="1"/>
    <row r="126" s="1" customFormat="1" ht="17.649999999999999" customHeight="1"/>
    <row r="127" s="1" customFormat="1" ht="17.649999999999999" customHeight="1"/>
    <row r="128" s="1" customFormat="1" ht="17.649999999999999" customHeight="1"/>
    <row r="129" s="1" customFormat="1" ht="17.649999999999999" customHeight="1"/>
    <row r="130" s="1" customFormat="1" ht="17.649999999999999" customHeight="1"/>
    <row r="131" s="1" customFormat="1" ht="17.649999999999999" customHeight="1"/>
    <row r="132" s="1" customFormat="1" ht="17.649999999999999" customHeight="1"/>
    <row r="133" s="1" customFormat="1" ht="17.649999999999999" customHeight="1"/>
    <row r="134" s="1" customFormat="1" ht="17.649999999999999" customHeight="1"/>
    <row r="135" s="1" customFormat="1" ht="17.649999999999999" customHeight="1"/>
    <row r="136" s="1" customFormat="1" ht="17.649999999999999" customHeight="1"/>
    <row r="137" s="1" customFormat="1" ht="17.649999999999999" customHeight="1"/>
    <row r="138" s="1" customFormat="1" ht="17.649999999999999" customHeight="1"/>
    <row r="139" s="1" customFormat="1" ht="17.649999999999999" customHeight="1"/>
    <row r="140" s="1" customFormat="1" ht="17.649999999999999" customHeight="1"/>
    <row r="141" s="1" customFormat="1" ht="17.649999999999999" customHeight="1"/>
    <row r="142" s="1" customFormat="1" ht="17.649999999999999" customHeight="1"/>
    <row r="143" s="1" customFormat="1" ht="17.649999999999999" customHeight="1"/>
    <row r="144" s="1" customFormat="1" ht="17.649999999999999" customHeight="1"/>
    <row r="145" s="1" customFormat="1" ht="17.649999999999999" customHeight="1"/>
    <row r="146" s="1" customFormat="1" ht="17.649999999999999" customHeight="1"/>
    <row r="147" s="1" customFormat="1" ht="17.649999999999999" customHeight="1"/>
    <row r="148" s="1" customFormat="1" ht="17.649999999999999" customHeight="1"/>
    <row r="149" s="1" customFormat="1" ht="17.649999999999999" customHeight="1"/>
    <row r="150" s="1" customFormat="1" ht="17.649999999999999" customHeight="1"/>
    <row r="151" s="1" customFormat="1" ht="17.649999999999999" customHeight="1"/>
    <row r="152" s="1" customFormat="1" ht="17.649999999999999" customHeight="1"/>
    <row r="153" s="1" customFormat="1" ht="17.649999999999999" customHeight="1"/>
    <row r="154" s="1" customFormat="1" ht="17.649999999999999" customHeight="1"/>
    <row r="155" s="1" customFormat="1" ht="17.649999999999999" customHeight="1"/>
    <row r="156" s="1" customFormat="1" ht="17.649999999999999" customHeight="1"/>
    <row r="157" s="1" customFormat="1" ht="17.649999999999999" customHeight="1"/>
    <row r="158" s="1" customFormat="1" ht="17.649999999999999" customHeight="1"/>
    <row r="177" s="1" customFormat="1" ht="23.45" customHeight="1"/>
  </sheetData>
  <autoFilter ref="A1:E91" xr:uid="{00000000-0001-0000-0000-000000000000}">
    <sortState xmlns:xlrd2="http://schemas.microsoft.com/office/spreadsheetml/2017/richdata2" ref="A4:E91">
      <sortCondition ref="C1:C91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5B4E1-C5C6-4C6A-BA99-DCC5FAB16F7D}">
  <dimension ref="A1:E85"/>
  <sheetViews>
    <sheetView workbookViewId="0">
      <selection sqref="A1:E3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22.16406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17.649999999999999" customHeight="1">
      <c r="A3" s="14">
        <v>93</v>
      </c>
      <c r="B3" s="15" t="s">
        <v>126</v>
      </c>
      <c r="C3" s="15" t="s">
        <v>127</v>
      </c>
      <c r="D3" s="15" t="s">
        <v>17</v>
      </c>
      <c r="E3" s="17">
        <v>27732.23</v>
      </c>
    </row>
    <row r="4" spans="1:5" ht="17.649999999999999" customHeight="1"/>
    <row r="5" spans="1:5" ht="17.649999999999999" customHeight="1"/>
    <row r="6" spans="1:5" ht="17.649999999999999" customHeight="1"/>
    <row r="7" spans="1:5" ht="17.649999999999999" customHeight="1"/>
    <row r="8" spans="1:5" ht="17.649999999999999" customHeight="1"/>
    <row r="9" spans="1:5" ht="17.649999999999999" customHeight="1"/>
    <row r="10" spans="1:5" ht="17.649999999999999" customHeight="1"/>
    <row r="11" spans="1:5" ht="17.649999999999999" customHeight="1"/>
    <row r="12" spans="1:5" ht="17.649999999999999" customHeight="1"/>
    <row r="13" spans="1:5" ht="17.649999999999999" customHeight="1"/>
    <row r="14" spans="1:5" ht="17.649999999999999" customHeight="1"/>
    <row r="15" spans="1:5" ht="17.649999999999999" customHeight="1"/>
    <row r="16" spans="1:5" ht="17.649999999999999" customHeight="1"/>
    <row r="17" s="1" customFormat="1" ht="17.649999999999999" customHeight="1"/>
    <row r="18" s="1" customFormat="1" ht="17.649999999999999" customHeight="1"/>
    <row r="19" s="1" customFormat="1" ht="17.649999999999999" customHeight="1"/>
    <row r="20" s="1" customFormat="1" ht="17.649999999999999" customHeight="1"/>
    <row r="21" s="1" customFormat="1" ht="17.649999999999999" customHeight="1"/>
    <row r="22" s="1" customFormat="1" ht="17.649999999999999" customHeight="1"/>
    <row r="23" s="1" customFormat="1" ht="17.649999999999999" customHeight="1"/>
    <row r="24" s="1" customFormat="1" ht="17.649999999999999" customHeight="1"/>
    <row r="25" s="1" customFormat="1" ht="17.649999999999999" customHeight="1"/>
    <row r="26" s="1" customFormat="1" ht="17.649999999999999" customHeight="1"/>
    <row r="27" s="1" customFormat="1" ht="17.649999999999999" customHeight="1"/>
    <row r="28" s="1" customFormat="1" ht="17.649999999999999" customHeight="1"/>
    <row r="29" s="1" customFormat="1" ht="17.649999999999999" customHeight="1"/>
    <row r="30" s="1" customFormat="1" ht="17.649999999999999" customHeight="1"/>
    <row r="31" s="1" customFormat="1" ht="17.649999999999999" customHeight="1"/>
    <row r="32" s="1" customFormat="1" ht="17.649999999999999" customHeight="1"/>
    <row r="33" s="1" customFormat="1" ht="17.649999999999999" customHeight="1"/>
    <row r="34" s="1" customFormat="1" ht="17.649999999999999" customHeight="1"/>
    <row r="35" s="1" customFormat="1" ht="17.649999999999999" customHeight="1"/>
    <row r="36" s="1" customFormat="1" ht="17.649999999999999" customHeight="1"/>
    <row r="37" s="1" customFormat="1" ht="17.649999999999999" customHeight="1"/>
    <row r="38" s="1" customFormat="1" ht="17.649999999999999" customHeight="1"/>
    <row r="39" s="1" customFormat="1" ht="17.649999999999999" customHeight="1"/>
    <row r="40" s="1" customFormat="1" ht="17.649999999999999" customHeight="1"/>
    <row r="41" s="1" customFormat="1" ht="17.649999999999999" customHeight="1"/>
    <row r="42" s="1" customFormat="1" ht="17.649999999999999" customHeight="1"/>
    <row r="43" s="1" customFormat="1" ht="17.649999999999999" customHeight="1"/>
    <row r="44" s="1" customFormat="1" ht="17.649999999999999" customHeight="1"/>
    <row r="45" s="1" customFormat="1" ht="17.649999999999999" customHeight="1"/>
    <row r="46" s="1" customFormat="1" ht="17.649999999999999" customHeight="1"/>
    <row r="47" s="1" customFormat="1" ht="17.649999999999999" customHeight="1"/>
    <row r="48" s="1" customFormat="1" ht="17.649999999999999" customHeight="1"/>
    <row r="49" s="1" customFormat="1" ht="17.649999999999999" customHeight="1"/>
    <row r="50" s="1" customFormat="1" ht="17.649999999999999" customHeight="1"/>
    <row r="51" s="1" customFormat="1" ht="17.649999999999999" customHeight="1"/>
    <row r="52" s="1" customFormat="1" ht="17.649999999999999" customHeight="1"/>
    <row r="53" s="1" customFormat="1" ht="17.649999999999999" customHeight="1"/>
    <row r="54" s="1" customFormat="1" ht="17.649999999999999" customHeight="1"/>
    <row r="55" s="1" customFormat="1" ht="17.649999999999999" customHeight="1"/>
    <row r="56" s="1" customFormat="1" ht="17.649999999999999" customHeight="1"/>
    <row r="57" s="1" customFormat="1" ht="17.649999999999999" customHeight="1"/>
    <row r="58" s="1" customFormat="1" ht="17.649999999999999" customHeight="1"/>
    <row r="59" s="1" customFormat="1" ht="17.649999999999999" customHeight="1"/>
    <row r="60" s="1" customFormat="1" ht="17.649999999999999" customHeight="1"/>
    <row r="61" s="1" customFormat="1" ht="17.649999999999999" customHeight="1"/>
    <row r="62" s="1" customFormat="1" ht="17.649999999999999" customHeight="1"/>
    <row r="63" s="1" customFormat="1" ht="17.649999999999999" customHeight="1"/>
    <row r="64" s="1" customFormat="1" ht="17.649999999999999" customHeight="1"/>
    <row r="65" s="1" customFormat="1" ht="17.649999999999999" customHeight="1"/>
    <row r="66" s="1" customFormat="1" ht="17.649999999999999" customHeight="1"/>
    <row r="85" s="1" customFormat="1" ht="23.45" customHeight="1"/>
  </sheetData>
  <autoFilter ref="A1:E85" xr:uid="{00000000-0001-0000-0000-000000000000}">
    <sortState xmlns:xlrd2="http://schemas.microsoft.com/office/spreadsheetml/2017/richdata2" ref="A4:E85">
      <sortCondition ref="C1:C85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D9BFB-EA24-48D9-959E-437DF206139E}">
  <dimension ref="A1:E84"/>
  <sheetViews>
    <sheetView workbookViewId="0">
      <selection sqref="A1:E6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22.16406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17.649999999999999" customHeight="1">
      <c r="A3" s="14">
        <v>94</v>
      </c>
      <c r="B3" s="15" t="s">
        <v>128</v>
      </c>
      <c r="C3" s="15" t="s">
        <v>129</v>
      </c>
      <c r="D3" s="15" t="s">
        <v>10</v>
      </c>
      <c r="E3" s="17">
        <v>38446.050000000003</v>
      </c>
    </row>
    <row r="4" spans="1:5" ht="17.649999999999999" customHeight="1">
      <c r="A4" s="14">
        <v>95</v>
      </c>
      <c r="B4" s="15" t="s">
        <v>130</v>
      </c>
      <c r="C4" s="15" t="s">
        <v>129</v>
      </c>
      <c r="D4" s="15" t="s">
        <v>10</v>
      </c>
      <c r="E4" s="17">
        <v>25355.25</v>
      </c>
    </row>
    <row r="5" spans="1:5" ht="17.649999999999999" customHeight="1">
      <c r="A5" s="14">
        <v>96</v>
      </c>
      <c r="B5" s="15" t="s">
        <v>131</v>
      </c>
      <c r="C5" s="15" t="s">
        <v>129</v>
      </c>
      <c r="D5" s="15" t="s">
        <v>10</v>
      </c>
      <c r="E5" s="17">
        <v>22658.75</v>
      </c>
    </row>
    <row r="6" spans="1:5" ht="17.649999999999999" customHeight="1">
      <c r="A6" s="24"/>
      <c r="B6" s="24"/>
      <c r="C6" s="24"/>
      <c r="D6" s="24"/>
      <c r="E6" s="22">
        <f>SUM(E3:E5)</f>
        <v>86460.05</v>
      </c>
    </row>
    <row r="7" spans="1:5" ht="17.649999999999999" customHeight="1"/>
    <row r="8" spans="1:5" ht="17.649999999999999" customHeight="1"/>
    <row r="9" spans="1:5" ht="17.649999999999999" customHeight="1"/>
    <row r="10" spans="1:5" ht="17.649999999999999" customHeight="1"/>
    <row r="11" spans="1:5" ht="17.649999999999999" customHeight="1"/>
    <row r="12" spans="1:5" ht="17.649999999999999" customHeight="1"/>
    <row r="13" spans="1:5" ht="17.649999999999999" customHeight="1"/>
    <row r="14" spans="1:5" ht="17.649999999999999" customHeight="1"/>
    <row r="15" spans="1:5" ht="17.649999999999999" customHeight="1"/>
    <row r="16" spans="1:5" ht="17.649999999999999" customHeight="1"/>
    <row r="17" s="1" customFormat="1" ht="17.649999999999999" customHeight="1"/>
    <row r="18" s="1" customFormat="1" ht="17.649999999999999" customHeight="1"/>
    <row r="19" s="1" customFormat="1" ht="17.649999999999999" customHeight="1"/>
    <row r="20" s="1" customFormat="1" ht="17.649999999999999" customHeight="1"/>
    <row r="21" s="1" customFormat="1" ht="17.649999999999999" customHeight="1"/>
    <row r="22" s="1" customFormat="1" ht="17.649999999999999" customHeight="1"/>
    <row r="23" s="1" customFormat="1" ht="17.649999999999999" customHeight="1"/>
    <row r="24" s="1" customFormat="1" ht="17.649999999999999" customHeight="1"/>
    <row r="25" s="1" customFormat="1" ht="17.649999999999999" customHeight="1"/>
    <row r="26" s="1" customFormat="1" ht="17.649999999999999" customHeight="1"/>
    <row r="27" s="1" customFormat="1" ht="17.649999999999999" customHeight="1"/>
    <row r="28" s="1" customFormat="1" ht="17.649999999999999" customHeight="1"/>
    <row r="29" s="1" customFormat="1" ht="17.649999999999999" customHeight="1"/>
    <row r="30" s="1" customFormat="1" ht="17.649999999999999" customHeight="1"/>
    <row r="31" s="1" customFormat="1" ht="17.649999999999999" customHeight="1"/>
    <row r="32" s="1" customFormat="1" ht="17.649999999999999" customHeight="1"/>
    <row r="33" s="1" customFormat="1" ht="17.649999999999999" customHeight="1"/>
    <row r="34" s="1" customFormat="1" ht="17.649999999999999" customHeight="1"/>
    <row r="35" s="1" customFormat="1" ht="17.649999999999999" customHeight="1"/>
    <row r="36" s="1" customFormat="1" ht="17.649999999999999" customHeight="1"/>
    <row r="37" s="1" customFormat="1" ht="17.649999999999999" customHeight="1"/>
    <row r="38" s="1" customFormat="1" ht="17.649999999999999" customHeight="1"/>
    <row r="39" s="1" customFormat="1" ht="17.649999999999999" customHeight="1"/>
    <row r="40" s="1" customFormat="1" ht="17.649999999999999" customHeight="1"/>
    <row r="41" s="1" customFormat="1" ht="17.649999999999999" customHeight="1"/>
    <row r="42" s="1" customFormat="1" ht="17.649999999999999" customHeight="1"/>
    <row r="43" s="1" customFormat="1" ht="17.649999999999999" customHeight="1"/>
    <row r="44" s="1" customFormat="1" ht="17.649999999999999" customHeight="1"/>
    <row r="45" s="1" customFormat="1" ht="17.649999999999999" customHeight="1"/>
    <row r="46" s="1" customFormat="1" ht="17.649999999999999" customHeight="1"/>
    <row r="47" s="1" customFormat="1" ht="17.649999999999999" customHeight="1"/>
    <row r="48" s="1" customFormat="1" ht="17.649999999999999" customHeight="1"/>
    <row r="49" s="1" customFormat="1" ht="17.649999999999999" customHeight="1"/>
    <row r="50" s="1" customFormat="1" ht="17.649999999999999" customHeight="1"/>
    <row r="51" s="1" customFormat="1" ht="17.649999999999999" customHeight="1"/>
    <row r="52" s="1" customFormat="1" ht="17.649999999999999" customHeight="1"/>
    <row r="53" s="1" customFormat="1" ht="17.649999999999999" customHeight="1"/>
    <row r="54" s="1" customFormat="1" ht="17.649999999999999" customHeight="1"/>
    <row r="55" s="1" customFormat="1" ht="17.649999999999999" customHeight="1"/>
    <row r="56" s="1" customFormat="1" ht="17.649999999999999" customHeight="1"/>
    <row r="57" s="1" customFormat="1" ht="17.649999999999999" customHeight="1"/>
    <row r="58" s="1" customFormat="1" ht="17.649999999999999" customHeight="1"/>
    <row r="59" s="1" customFormat="1" ht="17.649999999999999" customHeight="1"/>
    <row r="60" s="1" customFormat="1" ht="17.649999999999999" customHeight="1"/>
    <row r="61" s="1" customFormat="1" ht="17.649999999999999" customHeight="1"/>
    <row r="62" s="1" customFormat="1" ht="17.649999999999999" customHeight="1"/>
    <row r="63" s="1" customFormat="1" ht="17.649999999999999" customHeight="1"/>
    <row r="64" s="1" customFormat="1" ht="17.649999999999999" customHeight="1"/>
    <row r="65" s="1" customFormat="1" ht="17.649999999999999" customHeight="1"/>
    <row r="84" s="1" customFormat="1" ht="23.45" customHeight="1"/>
  </sheetData>
  <autoFilter ref="A1:E84" xr:uid="{00000000-0001-0000-0000-000000000000}">
    <sortState xmlns:xlrd2="http://schemas.microsoft.com/office/spreadsheetml/2017/richdata2" ref="A4:E84">
      <sortCondition ref="C1:C84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9A69B-CF5E-4838-AF12-8E62D11DE069}">
  <sheetPr>
    <tabColor rgb="FFFF0000"/>
  </sheetPr>
  <dimension ref="A1:E81"/>
  <sheetViews>
    <sheetView workbookViewId="0">
      <selection sqref="A1:E11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22.16406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17.649999999999999" customHeight="1">
      <c r="A3" s="21">
        <v>97</v>
      </c>
      <c r="B3" s="15" t="s">
        <v>132</v>
      </c>
      <c r="C3" s="15" t="s">
        <v>133</v>
      </c>
      <c r="D3" s="15" t="s">
        <v>17</v>
      </c>
      <c r="E3" s="17">
        <v>34012.28</v>
      </c>
    </row>
    <row r="4" spans="1:5" ht="17.649999999999999" customHeight="1">
      <c r="A4" s="21">
        <v>98</v>
      </c>
      <c r="B4" s="15" t="s">
        <v>134</v>
      </c>
      <c r="C4" s="15" t="s">
        <v>133</v>
      </c>
      <c r="D4" s="15" t="s">
        <v>10</v>
      </c>
      <c r="E4" s="17">
        <v>33067.9</v>
      </c>
    </row>
    <row r="5" spans="1:5" ht="17.649999999999999" customHeight="1">
      <c r="A5" s="21">
        <v>99</v>
      </c>
      <c r="B5" s="15" t="s">
        <v>135</v>
      </c>
      <c r="C5" s="15" t="s">
        <v>133</v>
      </c>
      <c r="D5" s="15" t="s">
        <v>17</v>
      </c>
      <c r="E5" s="17">
        <v>32668.94</v>
      </c>
    </row>
    <row r="6" spans="1:5" ht="17.649999999999999" customHeight="1">
      <c r="A6" s="14">
        <v>100</v>
      </c>
      <c r="B6" s="15" t="s">
        <v>136</v>
      </c>
      <c r="C6" s="15" t="s">
        <v>133</v>
      </c>
      <c r="D6" s="15" t="s">
        <v>10</v>
      </c>
      <c r="E6" s="17">
        <v>23653.94</v>
      </c>
    </row>
    <row r="7" spans="1:5" ht="17.649999999999999" customHeight="1">
      <c r="A7" s="14">
        <v>101</v>
      </c>
      <c r="B7" s="15" t="s">
        <v>137</v>
      </c>
      <c r="C7" s="15" t="s">
        <v>133</v>
      </c>
      <c r="D7" s="15" t="s">
        <v>17</v>
      </c>
      <c r="E7" s="17">
        <v>22947.67</v>
      </c>
    </row>
    <row r="8" spans="1:5" ht="17.649999999999999" customHeight="1">
      <c r="A8" s="14">
        <v>102</v>
      </c>
      <c r="B8" s="15" t="s">
        <v>138</v>
      </c>
      <c r="C8" s="15" t="s">
        <v>133</v>
      </c>
      <c r="D8" s="15" t="s">
        <v>10</v>
      </c>
      <c r="E8" s="17">
        <v>20639.349999999999</v>
      </c>
    </row>
    <row r="9" spans="1:5" ht="17.649999999999999" customHeight="1">
      <c r="A9" s="14">
        <v>103</v>
      </c>
      <c r="B9" s="15" t="s">
        <v>139</v>
      </c>
      <c r="C9" s="15" t="s">
        <v>133</v>
      </c>
      <c r="D9" s="15" t="s">
        <v>10</v>
      </c>
      <c r="E9" s="17">
        <v>17031.62</v>
      </c>
    </row>
    <row r="10" spans="1:5" ht="17.649999999999999" customHeight="1">
      <c r="A10" s="14">
        <v>104</v>
      </c>
      <c r="B10" s="15" t="s">
        <v>140</v>
      </c>
      <c r="C10" s="15" t="s">
        <v>133</v>
      </c>
      <c r="D10" s="15" t="s">
        <v>10</v>
      </c>
      <c r="E10" s="17">
        <v>16121.31</v>
      </c>
    </row>
    <row r="11" spans="1:5" ht="17.649999999999999" customHeight="1">
      <c r="A11" s="24"/>
      <c r="B11" s="24"/>
      <c r="C11" s="24"/>
      <c r="D11" s="24"/>
      <c r="E11" s="22">
        <f>SUM(E3:E10)</f>
        <v>200143.00999999998</v>
      </c>
    </row>
    <row r="12" spans="1:5" ht="17.649999999999999" customHeight="1"/>
    <row r="13" spans="1:5" ht="17.649999999999999" customHeight="1"/>
    <row r="14" spans="1:5" ht="17.649999999999999" customHeight="1"/>
    <row r="15" spans="1:5" ht="17.649999999999999" customHeight="1"/>
    <row r="16" spans="1:5" ht="17.649999999999999" customHeight="1"/>
    <row r="17" s="1" customFormat="1" ht="17.649999999999999" customHeight="1"/>
    <row r="18" s="1" customFormat="1" ht="17.649999999999999" customHeight="1"/>
    <row r="19" s="1" customFormat="1" ht="17.649999999999999" customHeight="1"/>
    <row r="20" s="1" customFormat="1" ht="17.649999999999999" customHeight="1"/>
    <row r="21" s="1" customFormat="1" ht="17.649999999999999" customHeight="1"/>
    <row r="22" s="1" customFormat="1" ht="17.649999999999999" customHeight="1"/>
    <row r="23" s="1" customFormat="1" ht="17.649999999999999" customHeight="1"/>
    <row r="24" s="1" customFormat="1" ht="17.649999999999999" customHeight="1"/>
    <row r="25" s="1" customFormat="1" ht="17.649999999999999" customHeight="1"/>
    <row r="26" s="1" customFormat="1" ht="17.649999999999999" customHeight="1"/>
    <row r="27" s="1" customFormat="1" ht="17.649999999999999" customHeight="1"/>
    <row r="28" s="1" customFormat="1" ht="17.649999999999999" customHeight="1"/>
    <row r="29" s="1" customFormat="1" ht="17.649999999999999" customHeight="1"/>
    <row r="30" s="1" customFormat="1" ht="17.649999999999999" customHeight="1"/>
    <row r="31" s="1" customFormat="1" ht="17.649999999999999" customHeight="1"/>
    <row r="32" s="1" customFormat="1" ht="17.649999999999999" customHeight="1"/>
    <row r="33" s="1" customFormat="1" ht="17.649999999999999" customHeight="1"/>
    <row r="34" s="1" customFormat="1" ht="17.649999999999999" customHeight="1"/>
    <row r="35" s="1" customFormat="1" ht="17.649999999999999" customHeight="1"/>
    <row r="36" s="1" customFormat="1" ht="17.649999999999999" customHeight="1"/>
    <row r="37" s="1" customFormat="1" ht="17.649999999999999" customHeight="1"/>
    <row r="38" s="1" customFormat="1" ht="17.649999999999999" customHeight="1"/>
    <row r="39" s="1" customFormat="1" ht="17.649999999999999" customHeight="1"/>
    <row r="40" s="1" customFormat="1" ht="17.649999999999999" customHeight="1"/>
    <row r="41" s="1" customFormat="1" ht="17.649999999999999" customHeight="1"/>
    <row r="42" s="1" customFormat="1" ht="17.649999999999999" customHeight="1"/>
    <row r="43" s="1" customFormat="1" ht="17.649999999999999" customHeight="1"/>
    <row r="44" s="1" customFormat="1" ht="17.649999999999999" customHeight="1"/>
    <row r="45" s="1" customFormat="1" ht="17.649999999999999" customHeight="1"/>
    <row r="46" s="1" customFormat="1" ht="17.649999999999999" customHeight="1"/>
    <row r="47" s="1" customFormat="1" ht="17.649999999999999" customHeight="1"/>
    <row r="48" s="1" customFormat="1" ht="17.649999999999999" customHeight="1"/>
    <row r="49" s="1" customFormat="1" ht="17.649999999999999" customHeight="1"/>
    <row r="50" s="1" customFormat="1" ht="17.649999999999999" customHeight="1"/>
    <row r="51" s="1" customFormat="1" ht="17.649999999999999" customHeight="1"/>
    <row r="52" s="1" customFormat="1" ht="17.649999999999999" customHeight="1"/>
    <row r="53" s="1" customFormat="1" ht="17.649999999999999" customHeight="1"/>
    <row r="54" s="1" customFormat="1" ht="17.649999999999999" customHeight="1"/>
    <row r="55" s="1" customFormat="1" ht="17.649999999999999" customHeight="1"/>
    <row r="56" s="1" customFormat="1" ht="17.649999999999999" customHeight="1"/>
    <row r="57" s="1" customFormat="1" ht="17.649999999999999" customHeight="1"/>
    <row r="58" s="1" customFormat="1" ht="17.649999999999999" customHeight="1"/>
    <row r="59" s="1" customFormat="1" ht="17.649999999999999" customHeight="1"/>
    <row r="60" s="1" customFormat="1" ht="17.649999999999999" customHeight="1"/>
    <row r="61" s="1" customFormat="1" ht="17.649999999999999" customHeight="1"/>
    <row r="62" s="1" customFormat="1" ht="17.649999999999999" customHeight="1"/>
    <row r="81" s="1" customFormat="1" ht="23.45" customHeight="1"/>
  </sheetData>
  <autoFilter ref="A1:E81" xr:uid="{00000000-0001-0000-0000-000000000000}">
    <sortState xmlns:xlrd2="http://schemas.microsoft.com/office/spreadsheetml/2017/richdata2" ref="A4:E81">
      <sortCondition ref="C1:C81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ED59B-CD51-4665-A877-EA59EF659CCE}">
  <dimension ref="A1:E73"/>
  <sheetViews>
    <sheetView workbookViewId="0">
      <selection sqref="A1:E7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22.16406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17.649999999999999" customHeight="1">
      <c r="A3" s="14">
        <v>105</v>
      </c>
      <c r="B3" s="15" t="s">
        <v>141</v>
      </c>
      <c r="C3" s="15" t="s">
        <v>142</v>
      </c>
      <c r="D3" s="15" t="s">
        <v>10</v>
      </c>
      <c r="E3" s="17">
        <v>32554.39</v>
      </c>
    </row>
    <row r="4" spans="1:5" ht="17.649999999999999" customHeight="1">
      <c r="A4" s="14">
        <v>106</v>
      </c>
      <c r="B4" s="15" t="s">
        <v>143</v>
      </c>
      <c r="C4" s="15" t="s">
        <v>142</v>
      </c>
      <c r="D4" s="15" t="s">
        <v>144</v>
      </c>
      <c r="E4" s="17">
        <v>24009.56</v>
      </c>
    </row>
    <row r="5" spans="1:5" ht="17.649999999999999" customHeight="1">
      <c r="A5" s="14">
        <v>107</v>
      </c>
      <c r="B5" s="15" t="s">
        <v>145</v>
      </c>
      <c r="C5" s="15" t="s">
        <v>142</v>
      </c>
      <c r="D5" s="15" t="s">
        <v>17</v>
      </c>
      <c r="E5" s="17">
        <v>23440.02</v>
      </c>
    </row>
    <row r="6" spans="1:5" ht="17.649999999999999" customHeight="1">
      <c r="A6" s="14">
        <v>108</v>
      </c>
      <c r="B6" s="15" t="s">
        <v>146</v>
      </c>
      <c r="C6" s="15" t="s">
        <v>142</v>
      </c>
      <c r="D6" s="15" t="s">
        <v>147</v>
      </c>
      <c r="E6" s="17">
        <v>21703.13</v>
      </c>
    </row>
    <row r="7" spans="1:5" ht="17.649999999999999" customHeight="1">
      <c r="A7" s="24"/>
      <c r="B7" s="24"/>
      <c r="C7" s="24"/>
      <c r="D7" s="24"/>
      <c r="E7" s="22">
        <f>SUM(E3:E6)</f>
        <v>101707.1</v>
      </c>
    </row>
    <row r="8" spans="1:5" ht="17.649999999999999" customHeight="1"/>
    <row r="9" spans="1:5" ht="17.649999999999999" customHeight="1"/>
    <row r="10" spans="1:5" ht="17.649999999999999" customHeight="1"/>
    <row r="11" spans="1:5" ht="17.649999999999999" customHeight="1"/>
    <row r="12" spans="1:5" ht="17.649999999999999" customHeight="1"/>
    <row r="13" spans="1:5" ht="17.649999999999999" customHeight="1"/>
    <row r="14" spans="1:5" ht="17.649999999999999" customHeight="1"/>
    <row r="15" spans="1:5" ht="17.649999999999999" customHeight="1"/>
    <row r="16" spans="1:5" ht="17.649999999999999" customHeight="1"/>
    <row r="17" s="1" customFormat="1" ht="17.649999999999999" customHeight="1"/>
    <row r="18" s="1" customFormat="1" ht="17.649999999999999" customHeight="1"/>
    <row r="19" s="1" customFormat="1" ht="17.649999999999999" customHeight="1"/>
    <row r="20" s="1" customFormat="1" ht="17.649999999999999" customHeight="1"/>
    <row r="21" s="1" customFormat="1" ht="17.649999999999999" customHeight="1"/>
    <row r="22" s="1" customFormat="1" ht="17.649999999999999" customHeight="1"/>
    <row r="23" s="1" customFormat="1" ht="17.649999999999999" customHeight="1"/>
    <row r="24" s="1" customFormat="1" ht="17.649999999999999" customHeight="1"/>
    <row r="25" s="1" customFormat="1" ht="17.649999999999999" customHeight="1"/>
    <row r="26" s="1" customFormat="1" ht="17.649999999999999" customHeight="1"/>
    <row r="27" s="1" customFormat="1" ht="17.649999999999999" customHeight="1"/>
    <row r="28" s="1" customFormat="1" ht="17.649999999999999" customHeight="1"/>
    <row r="29" s="1" customFormat="1" ht="17.649999999999999" customHeight="1"/>
    <row r="30" s="1" customFormat="1" ht="17.649999999999999" customHeight="1"/>
    <row r="31" s="1" customFormat="1" ht="17.649999999999999" customHeight="1"/>
    <row r="32" s="1" customFormat="1" ht="17.649999999999999" customHeight="1"/>
    <row r="33" s="1" customFormat="1" ht="17.649999999999999" customHeight="1"/>
    <row r="34" s="1" customFormat="1" ht="17.649999999999999" customHeight="1"/>
    <row r="35" s="1" customFormat="1" ht="17.649999999999999" customHeight="1"/>
    <row r="36" s="1" customFormat="1" ht="17.649999999999999" customHeight="1"/>
    <row r="37" s="1" customFormat="1" ht="17.649999999999999" customHeight="1"/>
    <row r="38" s="1" customFormat="1" ht="17.649999999999999" customHeight="1"/>
    <row r="39" s="1" customFormat="1" ht="17.649999999999999" customHeight="1"/>
    <row r="40" s="1" customFormat="1" ht="17.649999999999999" customHeight="1"/>
    <row r="41" s="1" customFormat="1" ht="17.649999999999999" customHeight="1"/>
    <row r="42" s="1" customFormat="1" ht="17.649999999999999" customHeight="1"/>
    <row r="43" s="1" customFormat="1" ht="17.649999999999999" customHeight="1"/>
    <row r="44" s="1" customFormat="1" ht="17.649999999999999" customHeight="1"/>
    <row r="45" s="1" customFormat="1" ht="17.649999999999999" customHeight="1"/>
    <row r="46" s="1" customFormat="1" ht="17.649999999999999" customHeight="1"/>
    <row r="47" s="1" customFormat="1" ht="17.649999999999999" customHeight="1"/>
    <row r="48" s="1" customFormat="1" ht="17.649999999999999" customHeight="1"/>
    <row r="49" s="1" customFormat="1" ht="17.649999999999999" customHeight="1"/>
    <row r="50" s="1" customFormat="1" ht="17.649999999999999" customHeight="1"/>
    <row r="51" s="1" customFormat="1" ht="17.649999999999999" customHeight="1"/>
    <row r="52" s="1" customFormat="1" ht="17.649999999999999" customHeight="1"/>
    <row r="53" s="1" customFormat="1" ht="17.649999999999999" customHeight="1"/>
    <row r="54" s="1" customFormat="1" ht="17.649999999999999" customHeight="1"/>
    <row r="73" s="1" customFormat="1" ht="23.45" customHeight="1"/>
  </sheetData>
  <autoFilter ref="A1:E73" xr:uid="{00000000-0001-0000-0000-000000000000}">
    <sortState xmlns:xlrd2="http://schemas.microsoft.com/office/spreadsheetml/2017/richdata2" ref="A4:E73">
      <sortCondition ref="C1:C73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25837-FEEE-4637-9A64-9426D52B6456}">
  <sheetPr>
    <tabColor rgb="FFFF0000"/>
  </sheetPr>
  <dimension ref="A1:E69"/>
  <sheetViews>
    <sheetView workbookViewId="0">
      <selection sqref="A1:E3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22.16406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17.649999999999999" customHeight="1">
      <c r="A3" s="14">
        <v>109</v>
      </c>
      <c r="B3" s="15" t="s">
        <v>148</v>
      </c>
      <c r="C3" s="15" t="s">
        <v>149</v>
      </c>
      <c r="D3" s="15" t="s">
        <v>17</v>
      </c>
      <c r="E3" s="17">
        <v>38892</v>
      </c>
    </row>
    <row r="4" spans="1:5" ht="17.649999999999999" customHeight="1"/>
    <row r="5" spans="1:5" ht="17.649999999999999" customHeight="1"/>
    <row r="6" spans="1:5" ht="17.649999999999999" customHeight="1"/>
    <row r="7" spans="1:5" ht="17.649999999999999" customHeight="1"/>
    <row r="8" spans="1:5" ht="17.649999999999999" customHeight="1"/>
    <row r="9" spans="1:5" ht="17.649999999999999" customHeight="1"/>
    <row r="10" spans="1:5" ht="17.649999999999999" customHeight="1"/>
    <row r="11" spans="1:5" ht="17.649999999999999" customHeight="1"/>
    <row r="12" spans="1:5" ht="17.649999999999999" customHeight="1"/>
    <row r="13" spans="1:5" ht="17.649999999999999" customHeight="1"/>
    <row r="14" spans="1:5" ht="17.649999999999999" customHeight="1"/>
    <row r="15" spans="1:5" ht="17.649999999999999" customHeight="1"/>
    <row r="16" spans="1:5" ht="17.649999999999999" customHeight="1"/>
    <row r="17" s="1" customFormat="1" ht="17.649999999999999" customHeight="1"/>
    <row r="18" s="1" customFormat="1" ht="17.649999999999999" customHeight="1"/>
    <row r="19" s="1" customFormat="1" ht="17.649999999999999" customHeight="1"/>
    <row r="20" s="1" customFormat="1" ht="17.649999999999999" customHeight="1"/>
    <row r="21" s="1" customFormat="1" ht="17.649999999999999" customHeight="1"/>
    <row r="22" s="1" customFormat="1" ht="17.649999999999999" customHeight="1"/>
    <row r="23" s="1" customFormat="1" ht="17.649999999999999" customHeight="1"/>
    <row r="24" s="1" customFormat="1" ht="17.649999999999999" customHeight="1"/>
    <row r="25" s="1" customFormat="1" ht="17.649999999999999" customHeight="1"/>
    <row r="26" s="1" customFormat="1" ht="17.649999999999999" customHeight="1"/>
    <row r="27" s="1" customFormat="1" ht="17.649999999999999" customHeight="1"/>
    <row r="28" s="1" customFormat="1" ht="17.649999999999999" customHeight="1"/>
    <row r="29" s="1" customFormat="1" ht="17.649999999999999" customHeight="1"/>
    <row r="30" s="1" customFormat="1" ht="17.649999999999999" customHeight="1"/>
    <row r="31" s="1" customFormat="1" ht="17.649999999999999" customHeight="1"/>
    <row r="32" s="1" customFormat="1" ht="17.649999999999999" customHeight="1"/>
    <row r="33" s="1" customFormat="1" ht="17.649999999999999" customHeight="1"/>
    <row r="34" s="1" customFormat="1" ht="17.649999999999999" customHeight="1"/>
    <row r="35" s="1" customFormat="1" ht="17.649999999999999" customHeight="1"/>
    <row r="36" s="1" customFormat="1" ht="17.649999999999999" customHeight="1"/>
    <row r="37" s="1" customFormat="1" ht="17.649999999999999" customHeight="1"/>
    <row r="38" s="1" customFormat="1" ht="17.649999999999999" customHeight="1"/>
    <row r="39" s="1" customFormat="1" ht="17.649999999999999" customHeight="1"/>
    <row r="40" s="1" customFormat="1" ht="17.649999999999999" customHeight="1"/>
    <row r="41" s="1" customFormat="1" ht="17.649999999999999" customHeight="1"/>
    <row r="42" s="1" customFormat="1" ht="17.649999999999999" customHeight="1"/>
    <row r="43" s="1" customFormat="1" ht="17.649999999999999" customHeight="1"/>
    <row r="44" s="1" customFormat="1" ht="17.649999999999999" customHeight="1"/>
    <row r="45" s="1" customFormat="1" ht="17.649999999999999" customHeight="1"/>
    <row r="46" s="1" customFormat="1" ht="17.649999999999999" customHeight="1"/>
    <row r="47" s="1" customFormat="1" ht="17.649999999999999" customHeight="1"/>
    <row r="48" s="1" customFormat="1" ht="17.649999999999999" customHeight="1"/>
    <row r="49" s="1" customFormat="1" ht="17.649999999999999" customHeight="1"/>
    <row r="50" s="1" customFormat="1" ht="17.649999999999999" customHeight="1"/>
    <row r="69" s="1" customFormat="1" ht="23.45" customHeight="1"/>
  </sheetData>
  <autoFilter ref="A1:E69" xr:uid="{00000000-0001-0000-0000-000000000000}">
    <sortState xmlns:xlrd2="http://schemas.microsoft.com/office/spreadsheetml/2017/richdata2" ref="A4:E69">
      <sortCondition ref="C1:C69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7907B-6F0A-455E-8B93-8BA056908AFB}">
  <dimension ref="A1:E68"/>
  <sheetViews>
    <sheetView workbookViewId="0">
      <selection sqref="A1:E7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22.16406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17.649999999999999" customHeight="1">
      <c r="A3" s="14">
        <v>110</v>
      </c>
      <c r="B3" s="15" t="s">
        <v>150</v>
      </c>
      <c r="C3" s="15" t="s">
        <v>151</v>
      </c>
      <c r="D3" s="15" t="s">
        <v>10</v>
      </c>
      <c r="E3" s="17">
        <v>40682.6</v>
      </c>
    </row>
    <row r="4" spans="1:5" ht="17.649999999999999" customHeight="1">
      <c r="A4" s="14">
        <v>111</v>
      </c>
      <c r="B4" s="15" t="s">
        <v>152</v>
      </c>
      <c r="C4" s="15" t="s">
        <v>151</v>
      </c>
      <c r="D4" s="15" t="s">
        <v>17</v>
      </c>
      <c r="E4" s="17">
        <v>36939.39</v>
      </c>
    </row>
    <row r="5" spans="1:5" ht="17.649999999999999" customHeight="1">
      <c r="A5" s="14">
        <v>112</v>
      </c>
      <c r="B5" s="15" t="s">
        <v>153</v>
      </c>
      <c r="C5" s="15" t="s">
        <v>151</v>
      </c>
      <c r="D5" s="15" t="s">
        <v>10</v>
      </c>
      <c r="E5" s="17">
        <v>27196.83</v>
      </c>
    </row>
    <row r="6" spans="1:5" ht="17.649999999999999" customHeight="1">
      <c r="A6" s="14">
        <v>113</v>
      </c>
      <c r="B6" s="15" t="s">
        <v>154</v>
      </c>
      <c r="C6" s="15" t="s">
        <v>151</v>
      </c>
      <c r="D6" s="15" t="s">
        <v>10</v>
      </c>
      <c r="E6" s="17">
        <v>5156.2299999999996</v>
      </c>
    </row>
    <row r="7" spans="1:5" ht="17.649999999999999" customHeight="1">
      <c r="A7" s="24"/>
      <c r="B7" s="24"/>
      <c r="C7" s="24"/>
      <c r="D7" s="24"/>
      <c r="E7" s="22">
        <f>SUM(E3:E6)</f>
        <v>109975.04999999999</v>
      </c>
    </row>
    <row r="8" spans="1:5" ht="17.649999999999999" customHeight="1"/>
    <row r="9" spans="1:5" ht="17.649999999999999" customHeight="1"/>
    <row r="10" spans="1:5" ht="17.649999999999999" customHeight="1"/>
    <row r="11" spans="1:5" ht="17.649999999999999" customHeight="1"/>
    <row r="12" spans="1:5" ht="17.649999999999999" customHeight="1"/>
    <row r="13" spans="1:5" ht="17.649999999999999" customHeight="1"/>
    <row r="14" spans="1:5" ht="17.649999999999999" customHeight="1"/>
    <row r="15" spans="1:5" ht="17.649999999999999" customHeight="1"/>
    <row r="16" spans="1:5" ht="17.649999999999999" customHeight="1"/>
    <row r="17" s="1" customFormat="1" ht="17.649999999999999" customHeight="1"/>
    <row r="18" s="1" customFormat="1" ht="17.649999999999999" customHeight="1"/>
    <row r="19" s="1" customFormat="1" ht="17.649999999999999" customHeight="1"/>
    <row r="20" s="1" customFormat="1" ht="17.649999999999999" customHeight="1"/>
    <row r="21" s="1" customFormat="1" ht="17.649999999999999" customHeight="1"/>
    <row r="22" s="1" customFormat="1" ht="17.649999999999999" customHeight="1"/>
    <row r="23" s="1" customFormat="1" ht="17.649999999999999" customHeight="1"/>
    <row r="24" s="1" customFormat="1" ht="17.649999999999999" customHeight="1"/>
    <row r="25" s="1" customFormat="1" ht="17.649999999999999" customHeight="1"/>
    <row r="26" s="1" customFormat="1" ht="17.649999999999999" customHeight="1"/>
    <row r="27" s="1" customFormat="1" ht="17.649999999999999" customHeight="1"/>
    <row r="28" s="1" customFormat="1" ht="17.649999999999999" customHeight="1"/>
    <row r="29" s="1" customFormat="1" ht="17.649999999999999" customHeight="1"/>
    <row r="30" s="1" customFormat="1" ht="17.649999999999999" customHeight="1"/>
    <row r="31" s="1" customFormat="1" ht="17.649999999999999" customHeight="1"/>
    <row r="32" s="1" customFormat="1" ht="17.649999999999999" customHeight="1"/>
    <row r="33" s="1" customFormat="1" ht="17.649999999999999" customHeight="1"/>
    <row r="34" s="1" customFormat="1" ht="17.649999999999999" customHeight="1"/>
    <row r="35" s="1" customFormat="1" ht="17.649999999999999" customHeight="1"/>
    <row r="36" s="1" customFormat="1" ht="17.649999999999999" customHeight="1"/>
    <row r="37" s="1" customFormat="1" ht="17.649999999999999" customHeight="1"/>
    <row r="38" s="1" customFormat="1" ht="17.649999999999999" customHeight="1"/>
    <row r="39" s="1" customFormat="1" ht="17.649999999999999" customHeight="1"/>
    <row r="40" s="1" customFormat="1" ht="17.649999999999999" customHeight="1"/>
    <row r="41" s="1" customFormat="1" ht="17.649999999999999" customHeight="1"/>
    <row r="42" s="1" customFormat="1" ht="17.649999999999999" customHeight="1"/>
    <row r="43" s="1" customFormat="1" ht="17.649999999999999" customHeight="1"/>
    <row r="44" s="1" customFormat="1" ht="17.649999999999999" customHeight="1"/>
    <row r="45" s="1" customFormat="1" ht="17.649999999999999" customHeight="1"/>
    <row r="46" s="1" customFormat="1" ht="17.649999999999999" customHeight="1"/>
    <row r="47" s="1" customFormat="1" ht="17.649999999999999" customHeight="1"/>
    <row r="48" s="1" customFormat="1" ht="17.649999999999999" customHeight="1"/>
    <row r="49" s="1" customFormat="1" ht="17.649999999999999" customHeight="1"/>
    <row r="68" s="1" customFormat="1" ht="23.45" customHeight="1"/>
  </sheetData>
  <autoFilter ref="A1:E68" xr:uid="{00000000-0001-0000-0000-000000000000}">
    <sortState xmlns:xlrd2="http://schemas.microsoft.com/office/spreadsheetml/2017/richdata2" ref="A4:E68">
      <sortCondition ref="C1:C68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A0E54-DA48-400F-B12D-E3D9C13F7949}">
  <dimension ref="A1:E64"/>
  <sheetViews>
    <sheetView workbookViewId="0">
      <selection sqref="A1:E9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22.16406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17.649999999999999" customHeight="1">
      <c r="A3" s="14">
        <v>114</v>
      </c>
      <c r="B3" s="15" t="s">
        <v>155</v>
      </c>
      <c r="C3" s="15" t="s">
        <v>156</v>
      </c>
      <c r="D3" s="15" t="s">
        <v>10</v>
      </c>
      <c r="E3" s="17">
        <v>36572.94</v>
      </c>
    </row>
    <row r="4" spans="1:5" ht="17.649999999999999" customHeight="1">
      <c r="A4" s="14">
        <v>115</v>
      </c>
      <c r="B4" s="15" t="s">
        <v>157</v>
      </c>
      <c r="C4" s="15" t="s">
        <v>156</v>
      </c>
      <c r="D4" s="15" t="s">
        <v>10</v>
      </c>
      <c r="E4" s="17">
        <v>36520.870000000003</v>
      </c>
    </row>
    <row r="5" spans="1:5" ht="17.649999999999999" customHeight="1">
      <c r="A5" s="14">
        <v>116</v>
      </c>
      <c r="B5" s="15" t="s">
        <v>158</v>
      </c>
      <c r="C5" s="15" t="s">
        <v>156</v>
      </c>
      <c r="D5" s="15" t="s">
        <v>10</v>
      </c>
      <c r="E5" s="17">
        <v>36469.26</v>
      </c>
    </row>
    <row r="6" spans="1:5" ht="17.649999999999999" customHeight="1">
      <c r="A6" s="14">
        <v>117</v>
      </c>
      <c r="B6" s="15" t="s">
        <v>159</v>
      </c>
      <c r="C6" s="15" t="s">
        <v>156</v>
      </c>
      <c r="D6" s="15" t="s">
        <v>10</v>
      </c>
      <c r="E6" s="17">
        <v>25838.69</v>
      </c>
    </row>
    <row r="7" spans="1:5" ht="17.649999999999999" customHeight="1">
      <c r="A7" s="14">
        <v>118</v>
      </c>
      <c r="B7" s="15" t="s">
        <v>160</v>
      </c>
      <c r="C7" s="15" t="s">
        <v>156</v>
      </c>
      <c r="D7" s="19"/>
      <c r="E7" s="17">
        <v>19173.560000000001</v>
      </c>
    </row>
    <row r="8" spans="1:5" ht="17.649999999999999" customHeight="1">
      <c r="A8" s="14">
        <v>119</v>
      </c>
      <c r="B8" s="15" t="s">
        <v>161</v>
      </c>
      <c r="C8" s="15" t="s">
        <v>156</v>
      </c>
      <c r="D8" s="15" t="s">
        <v>10</v>
      </c>
      <c r="E8" s="17">
        <v>15800.77</v>
      </c>
    </row>
    <row r="9" spans="1:5" ht="17.649999999999999" customHeight="1">
      <c r="A9" s="24"/>
      <c r="B9" s="24"/>
      <c r="C9" s="24"/>
      <c r="D9" s="24"/>
      <c r="E9" s="22">
        <f>SUM(E3:E8)</f>
        <v>170376.09</v>
      </c>
    </row>
    <row r="10" spans="1:5" ht="17.649999999999999" customHeight="1"/>
    <row r="11" spans="1:5" ht="17.649999999999999" customHeight="1"/>
    <row r="12" spans="1:5" ht="17.649999999999999" customHeight="1"/>
    <row r="13" spans="1:5" ht="17.649999999999999" customHeight="1"/>
    <row r="14" spans="1:5" ht="17.649999999999999" customHeight="1"/>
    <row r="15" spans="1:5" ht="17.649999999999999" customHeight="1"/>
    <row r="16" spans="1:5" ht="17.649999999999999" customHeight="1"/>
    <row r="17" s="1" customFormat="1" ht="17.649999999999999" customHeight="1"/>
    <row r="18" s="1" customFormat="1" ht="17.649999999999999" customHeight="1"/>
    <row r="19" s="1" customFormat="1" ht="17.649999999999999" customHeight="1"/>
    <row r="20" s="1" customFormat="1" ht="17.649999999999999" customHeight="1"/>
    <row r="21" s="1" customFormat="1" ht="17.649999999999999" customHeight="1"/>
    <row r="22" s="1" customFormat="1" ht="17.649999999999999" customHeight="1"/>
    <row r="23" s="1" customFormat="1" ht="17.649999999999999" customHeight="1"/>
    <row r="24" s="1" customFormat="1" ht="17.649999999999999" customHeight="1"/>
    <row r="25" s="1" customFormat="1" ht="17.649999999999999" customHeight="1"/>
    <row r="26" s="1" customFormat="1" ht="17.649999999999999" customHeight="1"/>
    <row r="27" s="1" customFormat="1" ht="17.649999999999999" customHeight="1"/>
    <row r="28" s="1" customFormat="1" ht="17.649999999999999" customHeight="1"/>
    <row r="29" s="1" customFormat="1" ht="17.649999999999999" customHeight="1"/>
    <row r="30" s="1" customFormat="1" ht="17.649999999999999" customHeight="1"/>
    <row r="31" s="1" customFormat="1" ht="17.649999999999999" customHeight="1"/>
    <row r="32" s="1" customFormat="1" ht="17.649999999999999" customHeight="1"/>
    <row r="33" s="1" customFormat="1" ht="17.649999999999999" customHeight="1"/>
    <row r="34" s="1" customFormat="1" ht="17.649999999999999" customHeight="1"/>
    <row r="35" s="1" customFormat="1" ht="17.649999999999999" customHeight="1"/>
    <row r="36" s="1" customFormat="1" ht="17.649999999999999" customHeight="1"/>
    <row r="37" s="1" customFormat="1" ht="17.649999999999999" customHeight="1"/>
    <row r="38" s="1" customFormat="1" ht="17.649999999999999" customHeight="1"/>
    <row r="39" s="1" customFormat="1" ht="17.649999999999999" customHeight="1"/>
    <row r="40" s="1" customFormat="1" ht="17.649999999999999" customHeight="1"/>
    <row r="41" s="1" customFormat="1" ht="17.649999999999999" customHeight="1"/>
    <row r="42" s="1" customFormat="1" ht="17.649999999999999" customHeight="1"/>
    <row r="43" s="1" customFormat="1" ht="17.649999999999999" customHeight="1"/>
    <row r="44" s="1" customFormat="1" ht="17.649999999999999" customHeight="1"/>
    <row r="45" s="1" customFormat="1" ht="17.649999999999999" customHeight="1"/>
    <row r="64" s="1" customFormat="1" ht="23.45" customHeight="1"/>
  </sheetData>
  <autoFilter ref="A1:E64" xr:uid="{00000000-0001-0000-0000-000000000000}">
    <sortState xmlns:xlrd2="http://schemas.microsoft.com/office/spreadsheetml/2017/richdata2" ref="A4:E64">
      <sortCondition ref="C1:C64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D0E1-D1F7-4A7C-9986-BCA431707FDB}">
  <sheetPr>
    <tabColor rgb="FFFF0000"/>
  </sheetPr>
  <dimension ref="A1:E58"/>
  <sheetViews>
    <sheetView workbookViewId="0">
      <selection sqref="A1:E8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22.16406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17.649999999999999" customHeight="1">
      <c r="A3" s="21">
        <v>120</v>
      </c>
      <c r="B3" s="15" t="s">
        <v>162</v>
      </c>
      <c r="C3" s="15" t="s">
        <v>163</v>
      </c>
      <c r="D3" s="15" t="s">
        <v>10</v>
      </c>
      <c r="E3" s="17">
        <v>40765.449999999997</v>
      </c>
    </row>
    <row r="4" spans="1:5" ht="17.649999999999999" customHeight="1">
      <c r="A4" s="14">
        <v>121</v>
      </c>
      <c r="B4" s="15" t="s">
        <v>164</v>
      </c>
      <c r="C4" s="15" t="s">
        <v>163</v>
      </c>
      <c r="D4" s="15" t="s">
        <v>17</v>
      </c>
      <c r="E4" s="17">
        <v>22440.82</v>
      </c>
    </row>
    <row r="5" spans="1:5" ht="17.649999999999999" customHeight="1">
      <c r="A5" s="14">
        <v>122</v>
      </c>
      <c r="B5" s="15" t="s">
        <v>165</v>
      </c>
      <c r="C5" s="15" t="s">
        <v>163</v>
      </c>
      <c r="D5" s="15" t="s">
        <v>17</v>
      </c>
      <c r="E5" s="17">
        <v>18613.419999999998</v>
      </c>
    </row>
    <row r="6" spans="1:5" ht="17.649999999999999" customHeight="1">
      <c r="A6" s="14">
        <v>123</v>
      </c>
      <c r="B6" s="15" t="s">
        <v>166</v>
      </c>
      <c r="C6" s="15" t="s">
        <v>163</v>
      </c>
      <c r="D6" s="15" t="s">
        <v>17</v>
      </c>
      <c r="E6" s="17">
        <v>17710.23</v>
      </c>
    </row>
    <row r="7" spans="1:5" ht="17.649999999999999" customHeight="1">
      <c r="A7" s="14">
        <v>124</v>
      </c>
      <c r="B7" s="15" t="s">
        <v>167</v>
      </c>
      <c r="C7" s="15" t="s">
        <v>163</v>
      </c>
      <c r="D7" s="16" t="s">
        <v>168</v>
      </c>
      <c r="E7" s="17">
        <v>16951.3</v>
      </c>
    </row>
    <row r="8" spans="1:5" ht="17.649999999999999" customHeight="1">
      <c r="A8" s="24"/>
      <c r="B8" s="24"/>
      <c r="C8" s="24"/>
      <c r="D8" s="24"/>
      <c r="E8" s="22">
        <f>SUM(E3:E7)</f>
        <v>116481.22</v>
      </c>
    </row>
    <row r="9" spans="1:5" ht="17.649999999999999" customHeight="1"/>
    <row r="10" spans="1:5" ht="17.649999999999999" customHeight="1"/>
    <row r="11" spans="1:5" ht="17.649999999999999" customHeight="1"/>
    <row r="12" spans="1:5" ht="17.649999999999999" customHeight="1"/>
    <row r="13" spans="1:5" ht="17.649999999999999" customHeight="1"/>
    <row r="14" spans="1:5" ht="17.649999999999999" customHeight="1"/>
    <row r="15" spans="1:5" ht="17.649999999999999" customHeight="1"/>
    <row r="16" spans="1:5" ht="17.649999999999999" customHeight="1"/>
    <row r="17" s="1" customFormat="1" ht="17.649999999999999" customHeight="1"/>
    <row r="18" s="1" customFormat="1" ht="17.649999999999999" customHeight="1"/>
    <row r="19" s="1" customFormat="1" ht="17.649999999999999" customHeight="1"/>
    <row r="20" s="1" customFormat="1" ht="17.649999999999999" customHeight="1"/>
    <row r="21" s="1" customFormat="1" ht="17.649999999999999" customHeight="1"/>
    <row r="22" s="1" customFormat="1" ht="17.649999999999999" customHeight="1"/>
    <row r="23" s="1" customFormat="1" ht="17.649999999999999" customHeight="1"/>
    <row r="24" s="1" customFormat="1" ht="17.649999999999999" customHeight="1"/>
    <row r="25" s="1" customFormat="1" ht="17.649999999999999" customHeight="1"/>
    <row r="26" s="1" customFormat="1" ht="17.649999999999999" customHeight="1"/>
    <row r="27" s="1" customFormat="1" ht="17.649999999999999" customHeight="1"/>
    <row r="28" s="1" customFormat="1" ht="17.649999999999999" customHeight="1"/>
    <row r="29" s="1" customFormat="1" ht="17.649999999999999" customHeight="1"/>
    <row r="30" s="1" customFormat="1" ht="17.649999999999999" customHeight="1"/>
    <row r="31" s="1" customFormat="1" ht="17.649999999999999" customHeight="1"/>
    <row r="32" s="1" customFormat="1" ht="17.649999999999999" customHeight="1"/>
    <row r="33" s="1" customFormat="1" ht="17.649999999999999" customHeight="1"/>
    <row r="34" s="1" customFormat="1" ht="17.649999999999999" customHeight="1"/>
    <row r="35" s="1" customFormat="1" ht="17.649999999999999" customHeight="1"/>
    <row r="36" s="1" customFormat="1" ht="17.649999999999999" customHeight="1"/>
    <row r="37" s="1" customFormat="1" ht="17.649999999999999" customHeight="1"/>
    <row r="38" s="1" customFormat="1" ht="17.649999999999999" customHeight="1"/>
    <row r="39" s="1" customFormat="1" ht="17.649999999999999" customHeight="1"/>
    <row r="58" s="1" customFormat="1" ht="23.45" customHeight="1"/>
  </sheetData>
  <autoFilter ref="A1:E58" xr:uid="{00000000-0001-0000-0000-000000000000}">
    <sortState xmlns:xlrd2="http://schemas.microsoft.com/office/spreadsheetml/2017/richdata2" ref="A4:E58">
      <sortCondition ref="C1:C58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6BCA8-8C9A-41FD-AB77-BA35E562F0FB}">
  <dimension ref="A1:E174"/>
  <sheetViews>
    <sheetView workbookViewId="0">
      <selection activeCell="B9" sqref="B9"/>
    </sheetView>
  </sheetViews>
  <sheetFormatPr defaultColWidth="8.6640625" defaultRowHeight="12.75"/>
  <cols>
    <col min="1" max="1" width="11.1640625" style="1" bestFit="1" customWidth="1"/>
    <col min="2" max="2" width="35.6640625" style="1" bestFit="1" customWidth="1"/>
    <col min="3" max="3" width="30.83203125" style="1" customWidth="1"/>
    <col min="4" max="4" width="28.83203125" style="1" bestFit="1" customWidth="1"/>
    <col min="5" max="5" width="17.83203125" style="1" bestFit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17.649999999999999" customHeight="1">
      <c r="A3" s="14">
        <v>4</v>
      </c>
      <c r="B3" s="15" t="s">
        <v>12</v>
      </c>
      <c r="C3" s="15" t="s">
        <v>13</v>
      </c>
      <c r="D3" s="19"/>
      <c r="E3" s="17">
        <v>25041.29</v>
      </c>
    </row>
    <row r="4" spans="1:5" ht="17.649999999999999" customHeight="1">
      <c r="A4" s="14">
        <v>5</v>
      </c>
      <c r="B4" s="15" t="s">
        <v>14</v>
      </c>
      <c r="C4" s="15" t="s">
        <v>13</v>
      </c>
      <c r="D4" s="15" t="s">
        <v>10</v>
      </c>
      <c r="E4" s="17">
        <v>18885.75</v>
      </c>
    </row>
    <row r="5" spans="1:5" ht="17.649999999999999" customHeight="1">
      <c r="A5" s="10"/>
      <c r="B5" s="10"/>
      <c r="C5" s="10"/>
      <c r="D5" s="10"/>
      <c r="E5" s="20">
        <f>SUM(E3:E4)</f>
        <v>43927.040000000001</v>
      </c>
    </row>
    <row r="6" spans="1:5" ht="17.649999999999999" customHeight="1"/>
    <row r="7" spans="1:5" ht="17.649999999999999" customHeight="1"/>
    <row r="8" spans="1:5" ht="17.649999999999999" customHeight="1"/>
    <row r="9" spans="1:5" ht="17.649999999999999" customHeight="1"/>
    <row r="10" spans="1:5" ht="17.649999999999999" customHeight="1"/>
    <row r="11" spans="1:5" ht="17.649999999999999" customHeight="1"/>
    <row r="12" spans="1:5" ht="17.649999999999999" customHeight="1"/>
    <row r="13" spans="1:5" ht="17.649999999999999" customHeight="1"/>
    <row r="14" spans="1:5" ht="17.649999999999999" customHeight="1"/>
    <row r="15" spans="1:5" ht="17.649999999999999" customHeight="1"/>
    <row r="16" spans="1:5" ht="17.649999999999999" customHeight="1"/>
    <row r="17" s="1" customFormat="1" ht="17.649999999999999" customHeight="1"/>
    <row r="18" s="1" customFormat="1" ht="17.649999999999999" customHeight="1"/>
    <row r="19" s="1" customFormat="1" ht="17.649999999999999" customHeight="1"/>
    <row r="20" s="1" customFormat="1" ht="17.649999999999999" customHeight="1"/>
    <row r="21" s="1" customFormat="1" ht="17.649999999999999" customHeight="1"/>
    <row r="22" s="1" customFormat="1" ht="17.649999999999999" customHeight="1"/>
    <row r="23" s="1" customFormat="1" ht="17.649999999999999" customHeight="1"/>
    <row r="24" s="1" customFormat="1" ht="17.649999999999999" customHeight="1"/>
    <row r="25" s="1" customFormat="1" ht="17.649999999999999" customHeight="1"/>
    <row r="26" s="1" customFormat="1" ht="17.649999999999999" customHeight="1"/>
    <row r="27" s="1" customFormat="1" ht="17.649999999999999" customHeight="1"/>
    <row r="28" s="1" customFormat="1" ht="17.649999999999999" customHeight="1"/>
    <row r="29" s="1" customFormat="1" ht="17.649999999999999" customHeight="1"/>
    <row r="30" s="1" customFormat="1" ht="15.75" customHeight="1"/>
    <row r="31" s="1" customFormat="1" ht="17.649999999999999" customHeight="1"/>
    <row r="32" s="1" customFormat="1" ht="17.649999999999999" customHeight="1"/>
    <row r="33" s="1" customFormat="1" ht="17.649999999999999" customHeight="1"/>
    <row r="34" s="1" customFormat="1" ht="17.649999999999999" customHeight="1"/>
    <row r="35" s="1" customFormat="1" ht="17.649999999999999" customHeight="1"/>
    <row r="36" s="1" customFormat="1" ht="17.649999999999999" customHeight="1"/>
    <row r="37" s="1" customFormat="1" ht="17.649999999999999" customHeight="1"/>
    <row r="38" s="1" customFormat="1" ht="17.649999999999999" customHeight="1"/>
    <row r="39" s="1" customFormat="1" ht="17.649999999999999" customHeight="1"/>
    <row r="40" s="1" customFormat="1" ht="17.649999999999999" customHeight="1"/>
    <row r="41" s="1" customFormat="1" ht="17.649999999999999" customHeight="1"/>
    <row r="42" s="1" customFormat="1" ht="17.649999999999999" customHeight="1"/>
    <row r="43" s="1" customFormat="1" ht="17.649999999999999" customHeight="1"/>
    <row r="44" s="1" customFormat="1" ht="17.649999999999999" customHeight="1"/>
    <row r="45" s="1" customFormat="1" ht="17.649999999999999" customHeight="1"/>
    <row r="46" s="1" customFormat="1" ht="17.649999999999999" customHeight="1"/>
    <row r="47" s="1" customFormat="1" ht="17.649999999999999" customHeight="1"/>
    <row r="48" s="1" customFormat="1" ht="17.649999999999999" customHeight="1"/>
    <row r="49" s="1" customFormat="1" ht="17.649999999999999" customHeight="1"/>
    <row r="50" s="1" customFormat="1" ht="17.649999999999999" customHeight="1"/>
    <row r="51" s="1" customFormat="1" ht="17.649999999999999" customHeight="1"/>
    <row r="52" s="1" customFormat="1" ht="17.649999999999999" customHeight="1"/>
    <row r="53" s="1" customFormat="1" ht="17.649999999999999" customHeight="1"/>
    <row r="54" s="1" customFormat="1" ht="17.649999999999999" customHeight="1"/>
    <row r="55" s="1" customFormat="1" ht="17.649999999999999" customHeight="1"/>
    <row r="56" s="1" customFormat="1" ht="17.649999999999999" customHeight="1"/>
    <row r="57" s="1" customFormat="1" ht="17.649999999999999" customHeight="1"/>
    <row r="58" s="1" customFormat="1" ht="17.649999999999999" customHeight="1"/>
    <row r="59" s="1" customFormat="1" ht="17.649999999999999" customHeight="1"/>
    <row r="60" s="1" customFormat="1" ht="17.649999999999999" customHeight="1"/>
    <row r="61" s="1" customFormat="1" ht="17.649999999999999" customHeight="1"/>
    <row r="62" s="1" customFormat="1" ht="17.649999999999999" customHeight="1"/>
    <row r="63" s="1" customFormat="1" ht="17.649999999999999" customHeight="1"/>
    <row r="64" s="1" customFormat="1" ht="17.649999999999999" customHeight="1"/>
    <row r="65" s="1" customFormat="1" ht="17.649999999999999" customHeight="1"/>
    <row r="66" s="1" customFormat="1" ht="17.649999999999999" customHeight="1"/>
    <row r="67" s="1" customFormat="1" ht="17.649999999999999" customHeight="1"/>
    <row r="68" s="1" customFormat="1" ht="17.649999999999999" customHeight="1"/>
    <row r="69" s="1" customFormat="1" ht="17.649999999999999" customHeight="1"/>
    <row r="70" s="1" customFormat="1" ht="17.649999999999999" customHeight="1"/>
    <row r="71" s="1" customFormat="1" ht="17.649999999999999" customHeight="1"/>
    <row r="72" s="1" customFormat="1" ht="17.649999999999999" customHeight="1"/>
    <row r="73" s="1" customFormat="1" ht="17.649999999999999" customHeight="1"/>
    <row r="74" s="1" customFormat="1" ht="17.649999999999999" customHeight="1"/>
    <row r="75" s="1" customFormat="1" ht="17.649999999999999" customHeight="1"/>
    <row r="76" s="1" customFormat="1" ht="17.649999999999999" customHeight="1"/>
    <row r="77" s="1" customFormat="1" ht="17.649999999999999" customHeight="1"/>
    <row r="78" s="1" customFormat="1" ht="17.649999999999999" customHeight="1"/>
    <row r="79" s="1" customFormat="1" ht="17.649999999999999" customHeight="1"/>
    <row r="80" s="1" customFormat="1" ht="17.649999999999999" customHeight="1"/>
    <row r="81" s="1" customFormat="1" ht="17.649999999999999" customHeight="1"/>
    <row r="82" s="1" customFormat="1" ht="17.649999999999999" customHeight="1"/>
    <row r="83" s="1" customFormat="1" ht="15.75" customHeight="1"/>
    <row r="84" s="1" customFormat="1" ht="17.649999999999999" customHeight="1"/>
    <row r="85" s="1" customFormat="1" ht="17.649999999999999" customHeight="1"/>
    <row r="86" s="1" customFormat="1" ht="17.649999999999999" customHeight="1"/>
    <row r="87" s="1" customFormat="1" ht="17.649999999999999" customHeight="1"/>
    <row r="88" s="1" customFormat="1" ht="17.649999999999999" customHeight="1"/>
    <row r="89" s="1" customFormat="1" ht="17.649999999999999" customHeight="1"/>
    <row r="90" s="1" customFormat="1" ht="17.649999999999999" customHeight="1"/>
    <row r="91" s="1" customFormat="1" ht="17.649999999999999" customHeight="1"/>
    <row r="92" s="1" customFormat="1" ht="17.649999999999999" customHeight="1"/>
    <row r="93" s="1" customFormat="1" ht="17.649999999999999" customHeight="1"/>
    <row r="94" s="1" customFormat="1" ht="17.649999999999999" customHeight="1"/>
    <row r="95" s="1" customFormat="1" ht="17.649999999999999" customHeight="1"/>
    <row r="96" s="1" customFormat="1" ht="17.649999999999999" customHeight="1"/>
    <row r="97" s="1" customFormat="1" ht="17.649999999999999" customHeight="1"/>
    <row r="98" s="1" customFormat="1" ht="17.649999999999999" customHeight="1"/>
    <row r="99" s="1" customFormat="1" ht="17.649999999999999" customHeight="1"/>
    <row r="100" s="1" customFormat="1" ht="17.649999999999999" customHeight="1"/>
    <row r="101" s="1" customFormat="1" ht="17.649999999999999" customHeight="1"/>
    <row r="102" s="1" customFormat="1" ht="17.649999999999999" customHeight="1"/>
    <row r="103" s="1" customFormat="1" ht="17.649999999999999" customHeight="1"/>
    <row r="104" s="1" customFormat="1" ht="17.649999999999999" customHeight="1"/>
    <row r="105" s="1" customFormat="1" ht="17.649999999999999" customHeight="1"/>
    <row r="106" s="1" customFormat="1" ht="17.649999999999999" customHeight="1"/>
    <row r="107" s="1" customFormat="1" ht="17.649999999999999" customHeight="1"/>
    <row r="108" s="1" customFormat="1" ht="17.649999999999999" customHeight="1"/>
    <row r="109" s="1" customFormat="1" ht="17.649999999999999" customHeight="1"/>
    <row r="110" s="1" customFormat="1" ht="17.649999999999999" customHeight="1"/>
    <row r="111" s="1" customFormat="1" ht="17.649999999999999" customHeight="1"/>
    <row r="112" s="1" customFormat="1" ht="17.649999999999999" customHeight="1"/>
    <row r="113" s="1" customFormat="1" ht="17.649999999999999" customHeight="1"/>
    <row r="114" s="1" customFormat="1" ht="17.649999999999999" customHeight="1"/>
    <row r="115" s="1" customFormat="1" ht="17.649999999999999" customHeight="1"/>
    <row r="116" s="1" customFormat="1" ht="17.649999999999999" customHeight="1"/>
    <row r="117" s="1" customFormat="1" ht="17.649999999999999" customHeight="1"/>
    <row r="118" s="1" customFormat="1" ht="17.649999999999999" customHeight="1"/>
    <row r="119" s="1" customFormat="1" ht="17.649999999999999" customHeight="1"/>
    <row r="120" s="1" customFormat="1" ht="17.649999999999999" customHeight="1"/>
    <row r="121" s="1" customFormat="1" ht="17.649999999999999" customHeight="1"/>
    <row r="122" s="1" customFormat="1" ht="17.649999999999999" customHeight="1"/>
    <row r="123" s="1" customFormat="1" ht="17.649999999999999" customHeight="1"/>
    <row r="124" s="1" customFormat="1" ht="17.649999999999999" customHeight="1"/>
    <row r="125" s="1" customFormat="1" ht="17.649999999999999" customHeight="1"/>
    <row r="126" s="1" customFormat="1" ht="17.649999999999999" customHeight="1"/>
    <row r="127" s="1" customFormat="1" ht="17.649999999999999" customHeight="1"/>
    <row r="128" s="1" customFormat="1" ht="17.649999999999999" customHeight="1"/>
    <row r="129" s="1" customFormat="1" ht="17.649999999999999" customHeight="1"/>
    <row r="130" s="1" customFormat="1" ht="17.649999999999999" customHeight="1"/>
    <row r="131" s="1" customFormat="1" ht="17.649999999999999" customHeight="1"/>
    <row r="132" s="1" customFormat="1" ht="17.649999999999999" customHeight="1"/>
    <row r="133" s="1" customFormat="1" ht="17.649999999999999" customHeight="1"/>
    <row r="134" s="1" customFormat="1" ht="17.649999999999999" customHeight="1"/>
    <row r="135" s="1" customFormat="1" ht="17.649999999999999" customHeight="1"/>
    <row r="136" s="1" customFormat="1" ht="17.649999999999999" customHeight="1"/>
    <row r="137" s="1" customFormat="1" ht="17.649999999999999" customHeight="1"/>
    <row r="138" s="1" customFormat="1" ht="17.649999999999999" customHeight="1"/>
    <row r="139" s="1" customFormat="1" ht="17.649999999999999" customHeight="1"/>
    <row r="140" s="1" customFormat="1" ht="17.649999999999999" customHeight="1"/>
    <row r="141" s="1" customFormat="1" ht="17.649999999999999" customHeight="1"/>
    <row r="142" s="1" customFormat="1" ht="17.649999999999999" customHeight="1"/>
    <row r="143" s="1" customFormat="1" ht="17.649999999999999" customHeight="1"/>
    <row r="144" s="1" customFormat="1" ht="17.649999999999999" customHeight="1"/>
    <row r="145" s="1" customFormat="1" ht="17.649999999999999" customHeight="1"/>
    <row r="146" s="1" customFormat="1" ht="17.649999999999999" customHeight="1"/>
    <row r="147" s="1" customFormat="1" ht="17.649999999999999" customHeight="1"/>
    <row r="148" s="1" customFormat="1" ht="17.649999999999999" customHeight="1"/>
    <row r="149" s="1" customFormat="1" ht="17.649999999999999" customHeight="1"/>
    <row r="150" s="1" customFormat="1" ht="17.649999999999999" customHeight="1"/>
    <row r="151" s="1" customFormat="1" ht="17.649999999999999" customHeight="1"/>
    <row r="152" s="1" customFormat="1" ht="17.649999999999999" customHeight="1"/>
    <row r="153" s="1" customFormat="1" ht="17.649999999999999" customHeight="1"/>
    <row r="154" s="1" customFormat="1" ht="17.649999999999999" customHeight="1"/>
    <row r="155" s="1" customFormat="1" ht="17.649999999999999" customHeight="1"/>
    <row r="174" s="1" customFormat="1" ht="23.45" customHeight="1"/>
  </sheetData>
  <autoFilter ref="A1:E174" xr:uid="{00000000-0001-0000-0000-000000000000}">
    <sortState xmlns:xlrd2="http://schemas.microsoft.com/office/spreadsheetml/2017/richdata2" ref="A4:E174">
      <sortCondition ref="C1:C174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986B1-62D9-43CA-A948-B2245323E3CA}">
  <dimension ref="A1:E53"/>
  <sheetViews>
    <sheetView workbookViewId="0">
      <selection sqref="A1:E6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31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17.649999999999999" customHeight="1">
      <c r="A3" s="14">
        <v>125</v>
      </c>
      <c r="B3" s="15" t="s">
        <v>169</v>
      </c>
      <c r="C3" s="15" t="s">
        <v>170</v>
      </c>
      <c r="D3" s="15" t="s">
        <v>10</v>
      </c>
      <c r="E3" s="17">
        <v>26997.59</v>
      </c>
    </row>
    <row r="4" spans="1:5" ht="17.649999999999999" customHeight="1">
      <c r="A4" s="14">
        <v>126</v>
      </c>
      <c r="B4" s="15" t="s">
        <v>171</v>
      </c>
      <c r="C4" s="15" t="s">
        <v>170</v>
      </c>
      <c r="D4" s="15" t="s">
        <v>10</v>
      </c>
      <c r="E4" s="17">
        <v>25250.01</v>
      </c>
    </row>
    <row r="5" spans="1:5" ht="17.649999999999999" customHeight="1">
      <c r="A5" s="14">
        <v>127</v>
      </c>
      <c r="B5" s="15" t="s">
        <v>172</v>
      </c>
      <c r="C5" s="15" t="s">
        <v>170</v>
      </c>
      <c r="D5" s="15" t="s">
        <v>10</v>
      </c>
      <c r="E5" s="17">
        <v>22382.22</v>
      </c>
    </row>
    <row r="6" spans="1:5" ht="17.649999999999999" customHeight="1">
      <c r="A6" s="24"/>
      <c r="B6" s="24"/>
      <c r="C6" s="24"/>
      <c r="D6" s="24"/>
      <c r="E6" s="22">
        <f>SUM(E3:E5)</f>
        <v>74629.820000000007</v>
      </c>
    </row>
    <row r="7" spans="1:5" ht="17.649999999999999" customHeight="1"/>
    <row r="8" spans="1:5" ht="17.649999999999999" customHeight="1"/>
    <row r="9" spans="1:5" ht="17.649999999999999" customHeight="1"/>
    <row r="10" spans="1:5" ht="17.649999999999999" customHeight="1"/>
    <row r="11" spans="1:5" ht="17.649999999999999" customHeight="1"/>
    <row r="12" spans="1:5" ht="17.649999999999999" customHeight="1"/>
    <row r="13" spans="1:5" ht="17.649999999999999" customHeight="1"/>
    <row r="14" spans="1:5" ht="17.649999999999999" customHeight="1"/>
    <row r="15" spans="1:5" ht="17.649999999999999" customHeight="1"/>
    <row r="16" spans="1:5" ht="17.649999999999999" customHeight="1"/>
    <row r="17" s="1" customFormat="1" ht="17.649999999999999" customHeight="1"/>
    <row r="18" s="1" customFormat="1" ht="17.649999999999999" customHeight="1"/>
    <row r="19" s="1" customFormat="1" ht="17.649999999999999" customHeight="1"/>
    <row r="20" s="1" customFormat="1" ht="17.649999999999999" customHeight="1"/>
    <row r="21" s="1" customFormat="1" ht="17.649999999999999" customHeight="1"/>
    <row r="22" s="1" customFormat="1" ht="17.649999999999999" customHeight="1"/>
    <row r="23" s="1" customFormat="1" ht="17.649999999999999" customHeight="1"/>
    <row r="24" s="1" customFormat="1" ht="17.649999999999999" customHeight="1"/>
    <row r="25" s="1" customFormat="1" ht="17.649999999999999" customHeight="1"/>
    <row r="26" s="1" customFormat="1" ht="17.649999999999999" customHeight="1"/>
    <row r="27" s="1" customFormat="1" ht="17.649999999999999" customHeight="1"/>
    <row r="28" s="1" customFormat="1" ht="17.649999999999999" customHeight="1"/>
    <row r="29" s="1" customFormat="1" ht="17.649999999999999" customHeight="1"/>
    <row r="30" s="1" customFormat="1" ht="17.649999999999999" customHeight="1"/>
    <row r="31" s="1" customFormat="1" ht="17.649999999999999" customHeight="1"/>
    <row r="32" s="1" customFormat="1" ht="17.649999999999999" customHeight="1"/>
    <row r="33" s="1" customFormat="1" ht="17.649999999999999" customHeight="1"/>
    <row r="34" s="1" customFormat="1" ht="17.649999999999999" customHeight="1"/>
    <row r="53" s="1" customFormat="1" ht="23.45" customHeight="1"/>
  </sheetData>
  <autoFilter ref="A1:E53" xr:uid="{00000000-0001-0000-0000-000000000000}">
    <sortState xmlns:xlrd2="http://schemas.microsoft.com/office/spreadsheetml/2017/richdata2" ref="A4:E53">
      <sortCondition ref="C1:C53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7704F-D983-43DA-9050-CBA7387ED3D7}">
  <dimension ref="A1:E50"/>
  <sheetViews>
    <sheetView workbookViewId="0">
      <selection sqref="A1:E6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22.16406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17.649999999999999" customHeight="1">
      <c r="A3" s="14">
        <v>128</v>
      </c>
      <c r="B3" s="15" t="s">
        <v>173</v>
      </c>
      <c r="C3" s="15" t="s">
        <v>174</v>
      </c>
      <c r="D3" s="15" t="s">
        <v>10</v>
      </c>
      <c r="E3" s="17">
        <v>32845.699999999997</v>
      </c>
    </row>
    <row r="4" spans="1:5" ht="17.649999999999999" customHeight="1">
      <c r="A4" s="14">
        <v>129</v>
      </c>
      <c r="B4" s="15" t="s">
        <v>175</v>
      </c>
      <c r="C4" s="15" t="s">
        <v>174</v>
      </c>
      <c r="D4" s="15" t="s">
        <v>10</v>
      </c>
      <c r="E4" s="17">
        <v>25934.92</v>
      </c>
    </row>
    <row r="5" spans="1:5" ht="17.649999999999999" customHeight="1">
      <c r="A5" s="14">
        <v>130</v>
      </c>
      <c r="B5" s="15" t="s">
        <v>176</v>
      </c>
      <c r="C5" s="15" t="s">
        <v>174</v>
      </c>
      <c r="D5" s="15" t="s">
        <v>10</v>
      </c>
      <c r="E5" s="17">
        <v>18942.46</v>
      </c>
    </row>
    <row r="6" spans="1:5" ht="17.649999999999999" customHeight="1">
      <c r="A6" s="24"/>
      <c r="B6" s="24"/>
      <c r="C6" s="24"/>
      <c r="D6" s="24"/>
      <c r="E6" s="22">
        <f>SUM(E3:E5)</f>
        <v>77723.079999999987</v>
      </c>
    </row>
    <row r="7" spans="1:5" ht="17.649999999999999" customHeight="1"/>
    <row r="8" spans="1:5" ht="17.649999999999999" customHeight="1"/>
    <row r="9" spans="1:5" ht="17.649999999999999" customHeight="1"/>
    <row r="10" spans="1:5" ht="17.649999999999999" customHeight="1"/>
    <row r="11" spans="1:5" ht="17.649999999999999" customHeight="1"/>
    <row r="12" spans="1:5" ht="17.649999999999999" customHeight="1"/>
    <row r="13" spans="1:5" ht="17.649999999999999" customHeight="1"/>
    <row r="14" spans="1:5" ht="17.649999999999999" customHeight="1"/>
    <row r="15" spans="1:5" ht="17.649999999999999" customHeight="1"/>
    <row r="16" spans="1:5" ht="17.649999999999999" customHeight="1"/>
    <row r="17" s="1" customFormat="1" ht="17.649999999999999" customHeight="1"/>
    <row r="18" s="1" customFormat="1" ht="17.649999999999999" customHeight="1"/>
    <row r="19" s="1" customFormat="1" ht="17.649999999999999" customHeight="1"/>
    <row r="20" s="1" customFormat="1" ht="17.649999999999999" customHeight="1"/>
    <row r="21" s="1" customFormat="1" ht="17.649999999999999" customHeight="1"/>
    <row r="22" s="1" customFormat="1" ht="17.649999999999999" customHeight="1"/>
    <row r="23" s="1" customFormat="1" ht="17.649999999999999" customHeight="1"/>
    <row r="24" s="1" customFormat="1" ht="17.649999999999999" customHeight="1"/>
    <row r="25" s="1" customFormat="1" ht="17.649999999999999" customHeight="1"/>
    <row r="26" s="1" customFormat="1" ht="17.649999999999999" customHeight="1"/>
    <row r="27" s="1" customFormat="1" ht="17.649999999999999" customHeight="1"/>
    <row r="28" s="1" customFormat="1" ht="17.649999999999999" customHeight="1"/>
    <row r="29" s="1" customFormat="1" ht="17.649999999999999" customHeight="1"/>
    <row r="30" s="1" customFormat="1" ht="17.649999999999999" customHeight="1"/>
    <row r="31" s="1" customFormat="1" ht="17.649999999999999" customHeight="1"/>
    <row r="50" s="1" customFormat="1" ht="23.45" customHeight="1"/>
  </sheetData>
  <autoFilter ref="A1:E50" xr:uid="{00000000-0001-0000-0000-000000000000}">
    <sortState xmlns:xlrd2="http://schemas.microsoft.com/office/spreadsheetml/2017/richdata2" ref="A4:E50">
      <sortCondition ref="C1:C50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65E66-ED92-4469-8105-25B83506FBD4}">
  <sheetPr>
    <tabColor rgb="FFFF0000"/>
  </sheetPr>
  <dimension ref="A1:E47"/>
  <sheetViews>
    <sheetView workbookViewId="0">
      <selection sqref="A1:E6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22.16406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17.649999999999999" customHeight="1">
      <c r="A3" s="14">
        <v>131</v>
      </c>
      <c r="B3" s="15" t="s">
        <v>177</v>
      </c>
      <c r="C3" s="15" t="s">
        <v>178</v>
      </c>
      <c r="D3" s="15" t="s">
        <v>17</v>
      </c>
      <c r="E3" s="17">
        <v>30678.28</v>
      </c>
    </row>
    <row r="4" spans="1:5" ht="17.649999999999999" customHeight="1">
      <c r="A4" s="14">
        <v>132</v>
      </c>
      <c r="B4" s="15" t="s">
        <v>179</v>
      </c>
      <c r="C4" s="15" t="s">
        <v>178</v>
      </c>
      <c r="D4" s="15" t="s">
        <v>10</v>
      </c>
      <c r="E4" s="17">
        <v>30469.599999999999</v>
      </c>
    </row>
    <row r="5" spans="1:5" ht="17.649999999999999" customHeight="1">
      <c r="A5" s="14">
        <v>133</v>
      </c>
      <c r="B5" s="15" t="s">
        <v>180</v>
      </c>
      <c r="C5" s="15" t="s">
        <v>178</v>
      </c>
      <c r="D5" s="15" t="s">
        <v>10</v>
      </c>
      <c r="E5" s="17">
        <v>23702.22</v>
      </c>
    </row>
    <row r="6" spans="1:5" ht="17.649999999999999" customHeight="1">
      <c r="A6" s="24"/>
      <c r="B6" s="24"/>
      <c r="C6" s="24"/>
      <c r="D6" s="24"/>
      <c r="E6" s="22">
        <f>SUM(E3:E5)</f>
        <v>84850.1</v>
      </c>
    </row>
    <row r="7" spans="1:5" ht="17.649999999999999" customHeight="1"/>
    <row r="8" spans="1:5" ht="17.649999999999999" customHeight="1"/>
    <row r="9" spans="1:5" ht="17.649999999999999" customHeight="1"/>
    <row r="10" spans="1:5" ht="17.649999999999999" customHeight="1"/>
    <row r="11" spans="1:5" ht="17.649999999999999" customHeight="1"/>
    <row r="12" spans="1:5" ht="17.649999999999999" customHeight="1"/>
    <row r="13" spans="1:5" ht="17.649999999999999" customHeight="1"/>
    <row r="14" spans="1:5" ht="17.649999999999999" customHeight="1"/>
    <row r="15" spans="1:5" ht="17.649999999999999" customHeight="1"/>
    <row r="16" spans="1:5" ht="17.649999999999999" customHeight="1"/>
    <row r="17" s="1" customFormat="1" ht="17.649999999999999" customHeight="1"/>
    <row r="18" s="1" customFormat="1" ht="17.649999999999999" customHeight="1"/>
    <row r="19" s="1" customFormat="1" ht="17.649999999999999" customHeight="1"/>
    <row r="20" s="1" customFormat="1" ht="17.649999999999999" customHeight="1"/>
    <row r="21" s="1" customFormat="1" ht="17.649999999999999" customHeight="1"/>
    <row r="22" s="1" customFormat="1" ht="17.649999999999999" customHeight="1"/>
    <row r="23" s="1" customFormat="1" ht="17.649999999999999" customHeight="1"/>
    <row r="24" s="1" customFormat="1" ht="17.649999999999999" customHeight="1"/>
    <row r="25" s="1" customFormat="1" ht="17.649999999999999" customHeight="1"/>
    <row r="26" s="1" customFormat="1" ht="17.649999999999999" customHeight="1"/>
    <row r="27" s="1" customFormat="1" ht="17.649999999999999" customHeight="1"/>
    <row r="28" s="1" customFormat="1" ht="17.649999999999999" customHeight="1"/>
    <row r="47" s="1" customFormat="1" ht="23.45" customHeight="1"/>
  </sheetData>
  <autoFilter ref="A1:E47" xr:uid="{00000000-0001-0000-0000-000000000000}">
    <sortState xmlns:xlrd2="http://schemas.microsoft.com/office/spreadsheetml/2017/richdata2" ref="A4:E47">
      <sortCondition ref="C1:C47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41B53-51DB-4DE2-B06D-3B4EF4DF70B8}">
  <dimension ref="A1:E44"/>
  <sheetViews>
    <sheetView workbookViewId="0">
      <selection sqref="A1:E9"/>
    </sheetView>
  </sheetViews>
  <sheetFormatPr defaultColWidth="8.6640625" defaultRowHeight="20.25"/>
  <cols>
    <col min="1" max="1" width="6.6640625" style="3" customWidth="1"/>
    <col min="2" max="2" width="43.83203125" style="3" customWidth="1"/>
    <col min="3" max="3" width="31.83203125" style="3" customWidth="1"/>
    <col min="4" max="4" width="25.83203125" style="3" customWidth="1"/>
    <col min="5" max="5" width="12.83203125" style="3" customWidth="1"/>
    <col min="6" max="16384" width="8.6640625" style="3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17.649999999999999" customHeight="1">
      <c r="A3" s="14">
        <v>134</v>
      </c>
      <c r="B3" s="15" t="s">
        <v>181</v>
      </c>
      <c r="C3" s="15" t="s">
        <v>182</v>
      </c>
      <c r="D3" s="15" t="s">
        <v>17</v>
      </c>
      <c r="E3" s="17">
        <v>38760.57</v>
      </c>
    </row>
    <row r="4" spans="1:5" ht="17.649999999999999" customHeight="1">
      <c r="A4" s="14">
        <v>135</v>
      </c>
      <c r="B4" s="15" t="s">
        <v>183</v>
      </c>
      <c r="C4" s="15" t="s">
        <v>182</v>
      </c>
      <c r="D4" s="15" t="s">
        <v>17</v>
      </c>
      <c r="E4" s="17">
        <v>17249.28</v>
      </c>
    </row>
    <row r="5" spans="1:5" ht="17.649999999999999" customHeight="1">
      <c r="A5" s="14">
        <v>136</v>
      </c>
      <c r="B5" s="15" t="s">
        <v>184</v>
      </c>
      <c r="C5" s="15" t="s">
        <v>182</v>
      </c>
      <c r="D5" s="15" t="s">
        <v>17</v>
      </c>
      <c r="E5" s="17">
        <v>15930.73</v>
      </c>
    </row>
    <row r="6" spans="1:5" ht="17.649999999999999" customHeight="1">
      <c r="A6" s="14">
        <v>137</v>
      </c>
      <c r="B6" s="15" t="s">
        <v>185</v>
      </c>
      <c r="C6" s="15" t="s">
        <v>182</v>
      </c>
      <c r="D6" s="15" t="s">
        <v>17</v>
      </c>
      <c r="E6" s="17">
        <v>15238.05</v>
      </c>
    </row>
    <row r="7" spans="1:5" ht="17.649999999999999" customHeight="1">
      <c r="A7" s="14">
        <v>138</v>
      </c>
      <c r="B7" s="15" t="s">
        <v>186</v>
      </c>
      <c r="C7" s="15" t="s">
        <v>182</v>
      </c>
      <c r="D7" s="15" t="s">
        <v>17</v>
      </c>
      <c r="E7" s="17">
        <v>13588.52</v>
      </c>
    </row>
    <row r="8" spans="1:5" ht="17.649999999999999" customHeight="1">
      <c r="A8" s="14">
        <v>139</v>
      </c>
      <c r="B8" s="15" t="s">
        <v>187</v>
      </c>
      <c r="C8" s="15" t="s">
        <v>182</v>
      </c>
      <c r="D8" s="15" t="s">
        <v>65</v>
      </c>
      <c r="E8" s="17">
        <v>7659.18</v>
      </c>
    </row>
    <row r="9" spans="1:5" ht="17.649999999999999" customHeight="1">
      <c r="A9" s="24"/>
      <c r="B9" s="24"/>
      <c r="C9" s="24"/>
      <c r="D9" s="24"/>
      <c r="E9" s="22">
        <f>SUM(E3:E8)</f>
        <v>108426.33000000002</v>
      </c>
    </row>
    <row r="10" spans="1:5" ht="17.649999999999999" customHeight="1"/>
    <row r="11" spans="1:5" ht="17.649999999999999" customHeight="1"/>
    <row r="12" spans="1:5" ht="17.649999999999999" customHeight="1"/>
    <row r="13" spans="1:5" ht="17.649999999999999" customHeight="1"/>
    <row r="14" spans="1:5" ht="17.649999999999999" customHeight="1"/>
    <row r="15" spans="1:5" ht="17.649999999999999" customHeight="1"/>
    <row r="16" spans="1:5" ht="17.649999999999999" customHeight="1"/>
    <row r="17" s="3" customFormat="1" ht="17.649999999999999" customHeight="1"/>
    <row r="18" s="3" customFormat="1" ht="17.649999999999999" customHeight="1"/>
    <row r="19" s="3" customFormat="1" ht="17.649999999999999" customHeight="1"/>
    <row r="20" s="3" customFormat="1" ht="17.649999999999999" customHeight="1"/>
    <row r="21" s="3" customFormat="1" ht="17.649999999999999" customHeight="1"/>
    <row r="22" s="3" customFormat="1" ht="17.649999999999999" customHeight="1"/>
    <row r="23" s="3" customFormat="1" ht="17.649999999999999" customHeight="1"/>
    <row r="24" s="3" customFormat="1" ht="17.649999999999999" customHeight="1"/>
    <row r="25" s="3" customFormat="1" ht="17.649999999999999" customHeight="1"/>
    <row r="44" s="3" customFormat="1" ht="23.45" customHeight="1"/>
  </sheetData>
  <autoFilter ref="A1:E44" xr:uid="{00000000-0001-0000-0000-000000000000}">
    <sortState xmlns:xlrd2="http://schemas.microsoft.com/office/spreadsheetml/2017/richdata2" ref="A4:E44">
      <sortCondition ref="C1:C44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A1F32-3A9C-4224-BB5D-5745B8E61FE1}">
  <dimension ref="A1:E5"/>
  <sheetViews>
    <sheetView workbookViewId="0">
      <selection sqref="A1:E5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22.16406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17.649999999999999" customHeight="1">
      <c r="A3" s="14">
        <v>140</v>
      </c>
      <c r="B3" s="15" t="s">
        <v>188</v>
      </c>
      <c r="C3" s="15" t="s">
        <v>189</v>
      </c>
      <c r="D3" s="15" t="s">
        <v>17</v>
      </c>
      <c r="E3" s="17">
        <v>35161.760000000002</v>
      </c>
    </row>
    <row r="4" spans="1:5" ht="17.649999999999999" customHeight="1">
      <c r="A4" s="14">
        <v>141</v>
      </c>
      <c r="B4" s="15" t="s">
        <v>190</v>
      </c>
      <c r="C4" s="15" t="s">
        <v>189</v>
      </c>
      <c r="D4" s="15" t="s">
        <v>17</v>
      </c>
      <c r="E4" s="17">
        <v>30719.16</v>
      </c>
    </row>
    <row r="5" spans="1:5" ht="23.25">
      <c r="A5" s="24"/>
      <c r="B5" s="24"/>
      <c r="C5" s="24"/>
      <c r="D5" s="24"/>
      <c r="E5" s="22">
        <f>SUM(E3:E4)</f>
        <v>65880.92</v>
      </c>
    </row>
  </sheetData>
  <autoFilter ref="A1:E4" xr:uid="{00000000-0001-0000-0000-000000000000}">
    <sortState xmlns:xlrd2="http://schemas.microsoft.com/office/spreadsheetml/2017/richdata2" ref="A4:E4">
      <sortCondition ref="C1:C4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A20DB-B29B-409F-8B3E-2723ECEFF84E}">
  <sheetPr>
    <tabColor rgb="FFFF0000"/>
  </sheetPr>
  <dimension ref="A1:E36"/>
  <sheetViews>
    <sheetView workbookViewId="0">
      <selection sqref="A1:E5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22.16406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17.649999999999999" customHeight="1">
      <c r="A3" s="14">
        <v>142</v>
      </c>
      <c r="B3" s="15" t="s">
        <v>191</v>
      </c>
      <c r="C3" s="15" t="s">
        <v>192</v>
      </c>
      <c r="D3" s="15" t="s">
        <v>17</v>
      </c>
      <c r="E3" s="17">
        <v>40065.07</v>
      </c>
    </row>
    <row r="4" spans="1:5" ht="17.649999999999999" customHeight="1">
      <c r="A4" s="14">
        <v>143</v>
      </c>
      <c r="B4" s="15" t="s">
        <v>193</v>
      </c>
      <c r="C4" s="15" t="s">
        <v>192</v>
      </c>
      <c r="D4" s="15" t="s">
        <v>65</v>
      </c>
      <c r="E4" s="17">
        <v>31700.57</v>
      </c>
    </row>
    <row r="5" spans="1:5" ht="17.649999999999999" customHeight="1">
      <c r="A5" s="24"/>
      <c r="B5" s="24"/>
      <c r="C5" s="24"/>
      <c r="D5" s="24"/>
      <c r="E5" s="22">
        <f>SUM(E3:E4)</f>
        <v>71765.64</v>
      </c>
    </row>
    <row r="6" spans="1:5" ht="17.649999999999999" customHeight="1"/>
    <row r="7" spans="1:5" ht="17.649999999999999" customHeight="1"/>
    <row r="8" spans="1:5" ht="17.649999999999999" customHeight="1"/>
    <row r="9" spans="1:5" ht="17.649999999999999" customHeight="1"/>
    <row r="10" spans="1:5" ht="17.649999999999999" customHeight="1"/>
    <row r="11" spans="1:5" ht="17.649999999999999" customHeight="1"/>
    <row r="12" spans="1:5" ht="17.649999999999999" customHeight="1"/>
    <row r="13" spans="1:5" ht="17.649999999999999" customHeight="1"/>
    <row r="14" spans="1:5" ht="17.649999999999999" customHeight="1"/>
    <row r="15" spans="1:5" ht="17.649999999999999" customHeight="1"/>
    <row r="16" spans="1:5" ht="17.649999999999999" customHeight="1"/>
    <row r="17" s="1" customFormat="1" ht="17.649999999999999" customHeight="1"/>
    <row r="36" s="1" customFormat="1" ht="23.45" customHeight="1"/>
  </sheetData>
  <autoFilter ref="A1:E36" xr:uid="{00000000-0001-0000-0000-000000000000}">
    <sortState xmlns:xlrd2="http://schemas.microsoft.com/office/spreadsheetml/2017/richdata2" ref="A4:E36">
      <sortCondition ref="C1:C36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C1996-A23F-4F42-AAC5-763370F44215}">
  <sheetPr>
    <tabColor rgb="FFFF0000"/>
  </sheetPr>
  <dimension ref="A1:E34"/>
  <sheetViews>
    <sheetView workbookViewId="0">
      <selection sqref="A1:E6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22.16406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17.649999999999999" customHeight="1">
      <c r="A3" s="14">
        <v>144</v>
      </c>
      <c r="B3" s="15" t="s">
        <v>194</v>
      </c>
      <c r="C3" s="15" t="s">
        <v>195</v>
      </c>
      <c r="D3" s="15" t="s">
        <v>196</v>
      </c>
      <c r="E3" s="17">
        <v>41514.46</v>
      </c>
    </row>
    <row r="4" spans="1:5" ht="17.649999999999999" customHeight="1">
      <c r="A4" s="14">
        <v>145</v>
      </c>
      <c r="B4" s="15" t="s">
        <v>197</v>
      </c>
      <c r="C4" s="15" t="s">
        <v>195</v>
      </c>
      <c r="D4" s="15" t="s">
        <v>17</v>
      </c>
      <c r="E4" s="17">
        <v>33383.99</v>
      </c>
    </row>
    <row r="5" spans="1:5" ht="17.649999999999999" customHeight="1">
      <c r="A5" s="14">
        <v>146</v>
      </c>
      <c r="B5" s="15" t="s">
        <v>198</v>
      </c>
      <c r="C5" s="15" t="s">
        <v>195</v>
      </c>
      <c r="D5" s="15" t="s">
        <v>17</v>
      </c>
      <c r="E5" s="17">
        <v>26753.62</v>
      </c>
    </row>
    <row r="6" spans="1:5" ht="17.649999999999999" customHeight="1">
      <c r="A6" s="24"/>
      <c r="B6" s="24"/>
      <c r="C6" s="24"/>
      <c r="D6" s="24"/>
      <c r="E6" s="22">
        <f>SUM(E3:E5)</f>
        <v>101652.06999999999</v>
      </c>
    </row>
    <row r="7" spans="1:5" ht="17.649999999999999" customHeight="1"/>
    <row r="8" spans="1:5" ht="17.649999999999999" customHeight="1"/>
    <row r="9" spans="1:5" ht="17.649999999999999" customHeight="1"/>
    <row r="10" spans="1:5" ht="17.649999999999999" customHeight="1"/>
    <row r="11" spans="1:5" ht="17.649999999999999" customHeight="1"/>
    <row r="12" spans="1:5" ht="17.649999999999999" customHeight="1"/>
    <row r="13" spans="1:5" ht="17.649999999999999" customHeight="1"/>
    <row r="14" spans="1:5" ht="17.649999999999999" customHeight="1"/>
    <row r="15" spans="1:5" ht="17.649999999999999" customHeight="1"/>
    <row r="34" ht="23.45" customHeight="1"/>
  </sheetData>
  <autoFilter ref="A1:E34" xr:uid="{00000000-0001-0000-0000-000000000000}">
    <sortState xmlns:xlrd2="http://schemas.microsoft.com/office/spreadsheetml/2017/richdata2" ref="A4:E34">
      <sortCondition ref="C1:C34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63670-186E-4F7F-89F7-F3F5DAA828DC}">
  <dimension ref="A1:E31"/>
  <sheetViews>
    <sheetView workbookViewId="0">
      <selection sqref="A1:E6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28.832031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17.649999999999999" customHeight="1">
      <c r="A3" s="14">
        <v>147</v>
      </c>
      <c r="B3" s="15" t="s">
        <v>199</v>
      </c>
      <c r="C3" s="15" t="s">
        <v>200</v>
      </c>
      <c r="D3" s="15" t="s">
        <v>17</v>
      </c>
      <c r="E3" s="17">
        <v>29558.54</v>
      </c>
    </row>
    <row r="4" spans="1:5" ht="17.649999999999999" customHeight="1">
      <c r="A4" s="14">
        <v>148</v>
      </c>
      <c r="B4" s="15" t="s">
        <v>110</v>
      </c>
      <c r="C4" s="15" t="s">
        <v>200</v>
      </c>
      <c r="D4" s="15" t="s">
        <v>10</v>
      </c>
      <c r="E4" s="17">
        <v>26628.9</v>
      </c>
    </row>
    <row r="5" spans="1:5" ht="17.649999999999999" customHeight="1">
      <c r="A5" s="24"/>
      <c r="B5" s="24"/>
      <c r="C5" s="24"/>
      <c r="D5" s="24"/>
      <c r="E5" s="22">
        <f>SUM(E3:E4)</f>
        <v>56187.44</v>
      </c>
    </row>
    <row r="6" spans="1:5" ht="17.649999999999999" customHeight="1">
      <c r="A6" s="24"/>
      <c r="B6" s="24"/>
      <c r="C6" s="24"/>
      <c r="D6" s="24"/>
      <c r="E6" s="24"/>
    </row>
    <row r="7" spans="1:5" ht="17.649999999999999" customHeight="1"/>
    <row r="8" spans="1:5" ht="17.649999999999999" customHeight="1"/>
    <row r="9" spans="1:5" ht="17.649999999999999" customHeight="1"/>
    <row r="10" spans="1:5" ht="17.649999999999999" customHeight="1"/>
    <row r="11" spans="1:5" ht="17.649999999999999" customHeight="1"/>
    <row r="12" spans="1:5" ht="17.649999999999999" customHeight="1"/>
    <row r="31" s="1" customFormat="1" ht="23.45" customHeight="1"/>
  </sheetData>
  <autoFilter ref="A1:E31" xr:uid="{00000000-0001-0000-0000-000000000000}">
    <sortState xmlns:xlrd2="http://schemas.microsoft.com/office/spreadsheetml/2017/richdata2" ref="A4:E31">
      <sortCondition ref="C1:C31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A8D9D-3DB4-41EA-8D7D-A44CDABE2545}">
  <sheetPr>
    <tabColor rgb="FFFF0000"/>
  </sheetPr>
  <dimension ref="A1:E29"/>
  <sheetViews>
    <sheetView workbookViewId="0">
      <selection sqref="A1:E5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22.16406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17.649999999999999" customHeight="1">
      <c r="A3" s="14">
        <v>149</v>
      </c>
      <c r="B3" s="15" t="s">
        <v>201</v>
      </c>
      <c r="C3" s="15" t="s">
        <v>202</v>
      </c>
      <c r="D3" s="15" t="s">
        <v>17</v>
      </c>
      <c r="E3" s="17">
        <v>38404.54</v>
      </c>
    </row>
    <row r="4" spans="1:5" ht="17.649999999999999" customHeight="1">
      <c r="A4" s="14">
        <v>150</v>
      </c>
      <c r="B4" s="15" t="s">
        <v>203</v>
      </c>
      <c r="C4" s="15" t="s">
        <v>202</v>
      </c>
      <c r="D4" s="15" t="s">
        <v>17</v>
      </c>
      <c r="E4" s="17">
        <v>32996.06</v>
      </c>
    </row>
    <row r="5" spans="1:5" ht="17.649999999999999" customHeight="1">
      <c r="A5" s="24"/>
      <c r="B5" s="24"/>
      <c r="C5" s="24"/>
      <c r="D5" s="24"/>
      <c r="E5" s="22">
        <f>SUM(E3:E4)</f>
        <v>71400.600000000006</v>
      </c>
    </row>
    <row r="6" spans="1:5" ht="17.649999999999999" customHeight="1"/>
    <row r="7" spans="1:5" ht="17.649999999999999" customHeight="1"/>
    <row r="8" spans="1:5" ht="17.649999999999999" customHeight="1"/>
    <row r="9" spans="1:5" ht="17.649999999999999" customHeight="1"/>
    <row r="10" spans="1:5" ht="17.649999999999999" customHeight="1"/>
    <row r="29" s="1" customFormat="1" ht="23.45" customHeight="1"/>
  </sheetData>
  <autoFilter ref="A1:E29" xr:uid="{00000000-0001-0000-0000-000000000000}">
    <sortState xmlns:xlrd2="http://schemas.microsoft.com/office/spreadsheetml/2017/richdata2" ref="A4:E29">
      <sortCondition ref="C1:C29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740C6-63BB-49F4-888C-A12F2B0C0146}">
  <dimension ref="A1:E27"/>
  <sheetViews>
    <sheetView workbookViewId="0">
      <selection sqref="A1:E5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22.16406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17.649999999999999" customHeight="1">
      <c r="A3" s="14">
        <v>151</v>
      </c>
      <c r="B3" s="15" t="s">
        <v>204</v>
      </c>
      <c r="C3" s="15" t="s">
        <v>205</v>
      </c>
      <c r="D3" s="15" t="s">
        <v>17</v>
      </c>
      <c r="E3" s="17">
        <v>23943.5</v>
      </c>
    </row>
    <row r="4" spans="1:5" ht="17.649999999999999" customHeight="1">
      <c r="A4" s="14">
        <v>152</v>
      </c>
      <c r="B4" s="15" t="s">
        <v>206</v>
      </c>
      <c r="C4" s="15" t="s">
        <v>205</v>
      </c>
      <c r="D4" s="15" t="s">
        <v>17</v>
      </c>
      <c r="E4" s="17">
        <v>21969.23</v>
      </c>
    </row>
    <row r="5" spans="1:5" ht="17.649999999999999" customHeight="1">
      <c r="A5" s="24"/>
      <c r="B5" s="24"/>
      <c r="C5" s="24"/>
      <c r="D5" s="24"/>
      <c r="E5" s="22">
        <f>SUM(E3:E4)</f>
        <v>45912.729999999996</v>
      </c>
    </row>
    <row r="6" spans="1:5" ht="17.649999999999999" customHeight="1"/>
    <row r="7" spans="1:5" ht="17.649999999999999" customHeight="1"/>
    <row r="8" spans="1:5" ht="17.649999999999999" customHeight="1"/>
    <row r="27" ht="23.45" customHeight="1"/>
  </sheetData>
  <autoFilter ref="A1:E27" xr:uid="{00000000-0001-0000-0000-000000000000}">
    <sortState xmlns:xlrd2="http://schemas.microsoft.com/office/spreadsheetml/2017/richdata2" ref="A4:E27">
      <sortCondition ref="C1:C27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1DE27-7D35-43C5-83B6-B96488628548}">
  <sheetPr>
    <tabColor rgb="FFFF0000"/>
  </sheetPr>
  <dimension ref="A1:E172"/>
  <sheetViews>
    <sheetView workbookViewId="0">
      <selection activeCell="C13" sqref="C13"/>
    </sheetView>
  </sheetViews>
  <sheetFormatPr defaultColWidth="8.6640625" defaultRowHeight="12.75"/>
  <cols>
    <col min="1" max="1" width="12" style="6" bestFit="1" customWidth="1"/>
    <col min="2" max="2" width="35.33203125" style="6" bestFit="1" customWidth="1"/>
    <col min="3" max="3" width="44" style="6" customWidth="1"/>
    <col min="4" max="4" width="30" style="6" bestFit="1" customWidth="1"/>
    <col min="5" max="5" width="24" style="6" bestFit="1" customWidth="1"/>
    <col min="6" max="16384" width="8.6640625" style="6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17.649999999999999" customHeight="1">
      <c r="A3" s="14">
        <v>6</v>
      </c>
      <c r="B3" s="15" t="s">
        <v>15</v>
      </c>
      <c r="C3" s="15" t="s">
        <v>16</v>
      </c>
      <c r="D3" s="15" t="s">
        <v>17</v>
      </c>
      <c r="E3" s="17">
        <v>36696.629999999997</v>
      </c>
    </row>
    <row r="4" spans="1:5" ht="17.649999999999999" customHeight="1">
      <c r="A4" s="14">
        <v>7</v>
      </c>
      <c r="B4" s="15" t="s">
        <v>18</v>
      </c>
      <c r="C4" s="15" t="s">
        <v>16</v>
      </c>
      <c r="D4" s="19"/>
      <c r="E4" s="17">
        <v>23542.92</v>
      </c>
    </row>
    <row r="5" spans="1:5" ht="17.649999999999999" customHeight="1">
      <c r="A5" s="14">
        <v>8</v>
      </c>
      <c r="B5" s="15" t="s">
        <v>19</v>
      </c>
      <c r="C5" s="15" t="s">
        <v>16</v>
      </c>
      <c r="D5" s="19"/>
      <c r="E5" s="17">
        <v>20158.84</v>
      </c>
    </row>
    <row r="6" spans="1:5" ht="17.649999999999999" customHeight="1">
      <c r="A6" s="14">
        <v>9</v>
      </c>
      <c r="B6" s="15" t="s">
        <v>20</v>
      </c>
      <c r="C6" s="15" t="s">
        <v>16</v>
      </c>
      <c r="D6" s="15" t="s">
        <v>17</v>
      </c>
      <c r="E6" s="17">
        <v>14661.13</v>
      </c>
    </row>
    <row r="7" spans="1:5" ht="17.649999999999999" customHeight="1">
      <c r="A7" s="10"/>
      <c r="B7" s="10"/>
      <c r="C7" s="10"/>
      <c r="D7" s="10"/>
      <c r="E7" s="20">
        <f>SUM(E3:E6)</f>
        <v>95059.520000000004</v>
      </c>
    </row>
    <row r="8" spans="1:5" ht="17.649999999999999" customHeight="1"/>
    <row r="9" spans="1:5" ht="17.649999999999999" customHeight="1"/>
    <row r="10" spans="1:5" ht="17.649999999999999" customHeight="1"/>
    <row r="11" spans="1:5" ht="17.649999999999999" customHeight="1"/>
    <row r="12" spans="1:5" ht="17.649999999999999" customHeight="1"/>
    <row r="13" spans="1:5" ht="17.649999999999999" customHeight="1"/>
    <row r="14" spans="1:5" ht="17.649999999999999" customHeight="1"/>
    <row r="15" spans="1:5" ht="17.649999999999999" customHeight="1"/>
    <row r="16" spans="1:5" ht="17.649999999999999" customHeight="1"/>
    <row r="17" s="6" customFormat="1" ht="17.649999999999999" customHeight="1"/>
    <row r="18" s="6" customFormat="1" ht="17.649999999999999" customHeight="1"/>
    <row r="19" s="6" customFormat="1" ht="17.649999999999999" customHeight="1"/>
    <row r="20" s="6" customFormat="1" ht="17.649999999999999" customHeight="1"/>
    <row r="21" s="6" customFormat="1" ht="17.649999999999999" customHeight="1"/>
    <row r="22" s="6" customFormat="1" ht="17.649999999999999" customHeight="1"/>
    <row r="23" s="6" customFormat="1" ht="17.649999999999999" customHeight="1"/>
    <row r="24" s="6" customFormat="1" ht="17.649999999999999" customHeight="1"/>
    <row r="25" s="6" customFormat="1" ht="17.649999999999999" customHeight="1"/>
    <row r="26" s="6" customFormat="1" ht="17.649999999999999" customHeight="1"/>
    <row r="27" s="6" customFormat="1" ht="17.649999999999999" customHeight="1"/>
    <row r="28" s="6" customFormat="1" ht="15.75" customHeight="1"/>
    <row r="29" s="6" customFormat="1" ht="17.649999999999999" customHeight="1"/>
    <row r="30" s="6" customFormat="1" ht="17.649999999999999" customHeight="1"/>
    <row r="31" s="6" customFormat="1" ht="17.649999999999999" customHeight="1"/>
    <row r="32" s="6" customFormat="1" ht="17.649999999999999" customHeight="1"/>
    <row r="33" s="6" customFormat="1" ht="17.649999999999999" customHeight="1"/>
    <row r="34" s="6" customFormat="1" ht="17.649999999999999" customHeight="1"/>
    <row r="35" s="6" customFormat="1" ht="17.649999999999999" customHeight="1"/>
    <row r="36" s="6" customFormat="1" ht="17.649999999999999" customHeight="1"/>
    <row r="37" s="6" customFormat="1" ht="17.649999999999999" customHeight="1"/>
    <row r="38" s="6" customFormat="1" ht="17.649999999999999" customHeight="1"/>
    <row r="39" s="6" customFormat="1" ht="17.649999999999999" customHeight="1"/>
    <row r="40" s="6" customFormat="1" ht="17.649999999999999" customHeight="1"/>
    <row r="41" s="6" customFormat="1" ht="17.649999999999999" customHeight="1"/>
    <row r="42" s="6" customFormat="1" ht="17.649999999999999" customHeight="1"/>
    <row r="43" s="6" customFormat="1" ht="17.649999999999999" customHeight="1"/>
    <row r="44" s="6" customFormat="1" ht="17.649999999999999" customHeight="1"/>
    <row r="45" s="6" customFormat="1" ht="17.649999999999999" customHeight="1"/>
    <row r="46" s="6" customFormat="1" ht="17.649999999999999" customHeight="1"/>
    <row r="47" s="6" customFormat="1" ht="17.649999999999999" customHeight="1"/>
    <row r="48" s="6" customFormat="1" ht="17.649999999999999" customHeight="1"/>
    <row r="49" s="6" customFormat="1" ht="17.649999999999999" customHeight="1"/>
    <row r="50" s="6" customFormat="1" ht="17.649999999999999" customHeight="1"/>
    <row r="51" s="6" customFormat="1" ht="17.649999999999999" customHeight="1"/>
    <row r="52" s="6" customFormat="1" ht="17.649999999999999" customHeight="1"/>
    <row r="53" s="6" customFormat="1" ht="17.649999999999999" customHeight="1"/>
    <row r="54" s="6" customFormat="1" ht="17.649999999999999" customHeight="1"/>
    <row r="55" s="6" customFormat="1" ht="17.649999999999999" customHeight="1"/>
    <row r="56" s="6" customFormat="1" ht="17.649999999999999" customHeight="1"/>
    <row r="57" s="6" customFormat="1" ht="17.649999999999999" customHeight="1"/>
    <row r="58" s="6" customFormat="1" ht="17.649999999999999" customHeight="1"/>
    <row r="59" s="6" customFormat="1" ht="17.649999999999999" customHeight="1"/>
    <row r="60" s="6" customFormat="1" ht="17.649999999999999" customHeight="1"/>
    <row r="61" s="6" customFormat="1" ht="17.649999999999999" customHeight="1"/>
    <row r="62" s="6" customFormat="1" ht="17.649999999999999" customHeight="1"/>
    <row r="63" s="6" customFormat="1" ht="17.649999999999999" customHeight="1"/>
    <row r="64" s="6" customFormat="1" ht="17.649999999999999" customHeight="1"/>
    <row r="65" s="6" customFormat="1" ht="17.649999999999999" customHeight="1"/>
    <row r="66" s="6" customFormat="1" ht="17.649999999999999" customHeight="1"/>
    <row r="67" s="6" customFormat="1" ht="17.649999999999999" customHeight="1"/>
    <row r="68" s="6" customFormat="1" ht="17.649999999999999" customHeight="1"/>
    <row r="69" s="6" customFormat="1" ht="17.649999999999999" customHeight="1"/>
    <row r="70" s="6" customFormat="1" ht="17.649999999999999" customHeight="1"/>
    <row r="71" s="6" customFormat="1" ht="17.649999999999999" customHeight="1"/>
    <row r="72" s="6" customFormat="1" ht="17.649999999999999" customHeight="1"/>
    <row r="73" s="6" customFormat="1" ht="17.649999999999999" customHeight="1"/>
    <row r="74" s="6" customFormat="1" ht="17.649999999999999" customHeight="1"/>
    <row r="75" s="6" customFormat="1" ht="17.649999999999999" customHeight="1"/>
    <row r="76" s="6" customFormat="1" ht="17.649999999999999" customHeight="1"/>
    <row r="77" s="6" customFormat="1" ht="17.649999999999999" customHeight="1"/>
    <row r="78" s="6" customFormat="1" ht="17.649999999999999" customHeight="1"/>
    <row r="79" s="6" customFormat="1" ht="17.649999999999999" customHeight="1"/>
    <row r="80" s="6" customFormat="1" ht="17.649999999999999" customHeight="1"/>
    <row r="81" s="6" customFormat="1" ht="15.75" customHeight="1"/>
    <row r="82" s="6" customFormat="1" ht="17.649999999999999" customHeight="1"/>
    <row r="83" s="6" customFormat="1" ht="17.649999999999999" customHeight="1"/>
    <row r="84" s="6" customFormat="1" ht="17.649999999999999" customHeight="1"/>
    <row r="85" s="6" customFormat="1" ht="17.649999999999999" customHeight="1"/>
    <row r="86" s="6" customFormat="1" ht="17.649999999999999" customHeight="1"/>
    <row r="87" s="6" customFormat="1" ht="17.649999999999999" customHeight="1"/>
    <row r="88" s="6" customFormat="1" ht="17.649999999999999" customHeight="1"/>
    <row r="89" s="6" customFormat="1" ht="17.649999999999999" customHeight="1"/>
    <row r="90" s="6" customFormat="1" ht="17.649999999999999" customHeight="1"/>
    <row r="91" s="6" customFormat="1" ht="17.649999999999999" customHeight="1"/>
    <row r="92" s="6" customFormat="1" ht="17.649999999999999" customHeight="1"/>
    <row r="93" s="6" customFormat="1" ht="17.649999999999999" customHeight="1"/>
    <row r="94" s="6" customFormat="1" ht="17.649999999999999" customHeight="1"/>
    <row r="95" s="6" customFormat="1" ht="17.649999999999999" customHeight="1"/>
    <row r="96" s="6" customFormat="1" ht="17.649999999999999" customHeight="1"/>
    <row r="97" s="6" customFormat="1" ht="17.649999999999999" customHeight="1"/>
    <row r="98" s="6" customFormat="1" ht="17.649999999999999" customHeight="1"/>
    <row r="99" s="6" customFormat="1" ht="17.649999999999999" customHeight="1"/>
    <row r="100" s="6" customFormat="1" ht="17.649999999999999" customHeight="1"/>
    <row r="101" s="6" customFormat="1" ht="17.649999999999999" customHeight="1"/>
    <row r="102" s="6" customFormat="1" ht="17.649999999999999" customHeight="1"/>
    <row r="103" s="6" customFormat="1" ht="17.649999999999999" customHeight="1"/>
    <row r="104" s="6" customFormat="1" ht="17.649999999999999" customHeight="1"/>
    <row r="105" s="6" customFormat="1" ht="17.649999999999999" customHeight="1"/>
    <row r="106" s="6" customFormat="1" ht="17.649999999999999" customHeight="1"/>
    <row r="107" s="6" customFormat="1" ht="17.649999999999999" customHeight="1"/>
    <row r="108" s="6" customFormat="1" ht="17.649999999999999" customHeight="1"/>
    <row r="109" s="6" customFormat="1" ht="17.649999999999999" customHeight="1"/>
    <row r="110" s="6" customFormat="1" ht="17.649999999999999" customHeight="1"/>
    <row r="111" s="6" customFormat="1" ht="17.649999999999999" customHeight="1"/>
    <row r="112" s="6" customFormat="1" ht="17.649999999999999" customHeight="1"/>
    <row r="113" s="6" customFormat="1" ht="17.649999999999999" customHeight="1"/>
    <row r="114" s="6" customFormat="1" ht="17.649999999999999" customHeight="1"/>
    <row r="115" s="6" customFormat="1" ht="17.649999999999999" customHeight="1"/>
    <row r="116" s="6" customFormat="1" ht="17.649999999999999" customHeight="1"/>
    <row r="117" s="6" customFormat="1" ht="17.649999999999999" customHeight="1"/>
    <row r="118" s="6" customFormat="1" ht="17.649999999999999" customHeight="1"/>
    <row r="119" s="6" customFormat="1" ht="17.649999999999999" customHeight="1"/>
    <row r="120" s="6" customFormat="1" ht="17.649999999999999" customHeight="1"/>
    <row r="121" s="6" customFormat="1" ht="17.649999999999999" customHeight="1"/>
    <row r="122" s="6" customFormat="1" ht="17.649999999999999" customHeight="1"/>
    <row r="123" s="6" customFormat="1" ht="17.649999999999999" customHeight="1"/>
    <row r="124" s="6" customFormat="1" ht="17.649999999999999" customHeight="1"/>
    <row r="125" s="6" customFormat="1" ht="17.649999999999999" customHeight="1"/>
    <row r="126" s="6" customFormat="1" ht="17.649999999999999" customHeight="1"/>
    <row r="127" s="6" customFormat="1" ht="17.649999999999999" customHeight="1"/>
    <row r="128" s="6" customFormat="1" ht="17.649999999999999" customHeight="1"/>
    <row r="129" s="6" customFormat="1" ht="17.649999999999999" customHeight="1"/>
    <row r="130" s="6" customFormat="1" ht="17.649999999999999" customHeight="1"/>
    <row r="131" s="6" customFormat="1" ht="17.649999999999999" customHeight="1"/>
    <row r="132" s="6" customFormat="1" ht="17.649999999999999" customHeight="1"/>
    <row r="133" s="6" customFormat="1" ht="17.649999999999999" customHeight="1"/>
    <row r="134" s="6" customFormat="1" ht="17.649999999999999" customHeight="1"/>
    <row r="135" s="6" customFormat="1" ht="17.649999999999999" customHeight="1"/>
    <row r="136" s="6" customFormat="1" ht="17.649999999999999" customHeight="1"/>
    <row r="137" s="6" customFormat="1" ht="17.649999999999999" customHeight="1"/>
    <row r="138" s="6" customFormat="1" ht="17.649999999999999" customHeight="1"/>
    <row r="139" s="6" customFormat="1" ht="17.649999999999999" customHeight="1"/>
    <row r="140" s="6" customFormat="1" ht="17.649999999999999" customHeight="1"/>
    <row r="141" s="6" customFormat="1" ht="17.649999999999999" customHeight="1"/>
    <row r="142" s="6" customFormat="1" ht="17.649999999999999" customHeight="1"/>
    <row r="143" s="6" customFormat="1" ht="17.649999999999999" customHeight="1"/>
    <row r="144" s="6" customFormat="1" ht="17.649999999999999" customHeight="1"/>
    <row r="145" s="6" customFormat="1" ht="17.649999999999999" customHeight="1"/>
    <row r="146" s="6" customFormat="1" ht="17.649999999999999" customHeight="1"/>
    <row r="147" s="6" customFormat="1" ht="17.649999999999999" customHeight="1"/>
    <row r="148" s="6" customFormat="1" ht="17.649999999999999" customHeight="1"/>
    <row r="149" s="6" customFormat="1" ht="17.649999999999999" customHeight="1"/>
    <row r="150" s="6" customFormat="1" ht="17.649999999999999" customHeight="1"/>
    <row r="151" s="6" customFormat="1" ht="17.649999999999999" customHeight="1"/>
    <row r="152" s="6" customFormat="1" ht="17.649999999999999" customHeight="1"/>
    <row r="153" s="6" customFormat="1" ht="17.649999999999999" customHeight="1"/>
    <row r="172" s="6" customFormat="1" ht="23.45" customHeight="1"/>
  </sheetData>
  <autoFilter ref="A1:E172" xr:uid="{00000000-0001-0000-0000-000000000000}">
    <sortState xmlns:xlrd2="http://schemas.microsoft.com/office/spreadsheetml/2017/richdata2" ref="A4:E172">
      <sortCondition ref="C1:C172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16B1A-6E96-411D-A607-A9D9ABD8C56A}">
  <sheetPr>
    <tabColor rgb="FFFF0000"/>
  </sheetPr>
  <dimension ref="A1:E23"/>
  <sheetViews>
    <sheetView workbookViewId="0">
      <selection sqref="A1:A2"/>
    </sheetView>
  </sheetViews>
  <sheetFormatPr defaultColWidth="8.6640625" defaultRowHeight="12.75"/>
  <cols>
    <col min="1" max="1" width="6.6640625" style="1" customWidth="1"/>
    <col min="2" max="2" width="55.33203125" style="1" customWidth="1"/>
    <col min="3" max="3" width="31.33203125" style="1" customWidth="1"/>
    <col min="4" max="4" width="33.83203125" style="1" customWidth="1"/>
    <col min="5" max="5" width="18.5" style="1" customWidth="1"/>
    <col min="6" max="16384" width="8.6640625" style="1"/>
  </cols>
  <sheetData>
    <row r="1" spans="1:5" ht="23.25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23.25">
      <c r="A2" s="11"/>
      <c r="B2" s="11"/>
      <c r="C2" s="11"/>
      <c r="D2" s="12" t="s">
        <v>5</v>
      </c>
      <c r="E2" s="13" t="s">
        <v>6</v>
      </c>
    </row>
    <row r="3" spans="1:5" ht="23.25">
      <c r="A3" s="21">
        <v>153</v>
      </c>
      <c r="B3" s="15" t="s">
        <v>207</v>
      </c>
      <c r="C3" s="15" t="s">
        <v>208</v>
      </c>
      <c r="D3" s="15" t="s">
        <v>10</v>
      </c>
      <c r="E3" s="17">
        <v>29670.38</v>
      </c>
    </row>
    <row r="4" spans="1:5" ht="22.5" customHeight="1">
      <c r="A4" s="21">
        <v>154</v>
      </c>
      <c r="B4" s="15" t="s">
        <v>209</v>
      </c>
      <c r="C4" s="15" t="s">
        <v>208</v>
      </c>
      <c r="D4" s="15" t="s">
        <v>65</v>
      </c>
      <c r="E4" s="17">
        <v>28045.57</v>
      </c>
    </row>
    <row r="5" spans="1:5" ht="23.25">
      <c r="A5" s="21">
        <v>155</v>
      </c>
      <c r="B5" s="15" t="s">
        <v>210</v>
      </c>
      <c r="C5" s="15" t="s">
        <v>208</v>
      </c>
      <c r="D5" s="16" t="s">
        <v>211</v>
      </c>
      <c r="E5" s="17">
        <v>24432.94</v>
      </c>
    </row>
    <row r="6" spans="1:5" ht="23.25">
      <c r="A6" s="21">
        <v>156</v>
      </c>
      <c r="B6" s="15" t="s">
        <v>212</v>
      </c>
      <c r="C6" s="15" t="s">
        <v>208</v>
      </c>
      <c r="D6" s="15" t="s">
        <v>17</v>
      </c>
      <c r="E6" s="17">
        <v>24115.51</v>
      </c>
    </row>
    <row r="7" spans="1:5" ht="23.25">
      <c r="A7" s="14">
        <v>157</v>
      </c>
      <c r="B7" s="15" t="s">
        <v>213</v>
      </c>
      <c r="C7" s="15" t="s">
        <v>208</v>
      </c>
      <c r="D7" s="15" t="s">
        <v>10</v>
      </c>
      <c r="E7" s="17">
        <v>21556.7</v>
      </c>
    </row>
    <row r="8" spans="1:5" ht="23.25">
      <c r="A8" s="14">
        <v>158</v>
      </c>
      <c r="B8" s="15" t="s">
        <v>214</v>
      </c>
      <c r="C8" s="15" t="s">
        <v>208</v>
      </c>
      <c r="D8" s="15" t="s">
        <v>17</v>
      </c>
      <c r="E8" s="17">
        <v>21086.92</v>
      </c>
    </row>
    <row r="9" spans="1:5" ht="23.25">
      <c r="A9" s="14">
        <v>159</v>
      </c>
      <c r="B9" s="15" t="s">
        <v>215</v>
      </c>
      <c r="C9" s="15" t="s">
        <v>208</v>
      </c>
      <c r="D9" s="15" t="s">
        <v>17</v>
      </c>
      <c r="E9" s="17">
        <v>21065.89</v>
      </c>
    </row>
    <row r="10" spans="1:5" ht="23.25">
      <c r="A10" s="14">
        <v>160</v>
      </c>
      <c r="B10" s="15" t="s">
        <v>216</v>
      </c>
      <c r="C10" s="15" t="s">
        <v>208</v>
      </c>
      <c r="D10" s="15" t="s">
        <v>10</v>
      </c>
      <c r="E10" s="17">
        <v>19725.169999999998</v>
      </c>
    </row>
    <row r="11" spans="1:5" ht="23.25">
      <c r="A11" s="14">
        <v>161</v>
      </c>
      <c r="B11" s="15" t="s">
        <v>217</v>
      </c>
      <c r="C11" s="15" t="s">
        <v>208</v>
      </c>
      <c r="D11" s="19"/>
      <c r="E11" s="17">
        <v>18900.650000000001</v>
      </c>
    </row>
    <row r="12" spans="1:5" ht="23.25">
      <c r="A12" s="14">
        <v>162</v>
      </c>
      <c r="B12" s="15" t="s">
        <v>218</v>
      </c>
      <c r="C12" s="15" t="s">
        <v>208</v>
      </c>
      <c r="D12" s="19"/>
      <c r="E12" s="17">
        <v>17453.490000000002</v>
      </c>
    </row>
    <row r="13" spans="1:5" ht="23.25">
      <c r="A13" s="14">
        <v>163</v>
      </c>
      <c r="B13" s="15" t="s">
        <v>219</v>
      </c>
      <c r="C13" s="15" t="s">
        <v>208</v>
      </c>
      <c r="D13" s="15" t="s">
        <v>17</v>
      </c>
      <c r="E13" s="17">
        <v>16778.8</v>
      </c>
    </row>
    <row r="14" spans="1:5" ht="23.25">
      <c r="A14" s="14">
        <v>164</v>
      </c>
      <c r="B14" s="15" t="s">
        <v>220</v>
      </c>
      <c r="C14" s="15" t="s">
        <v>208</v>
      </c>
      <c r="D14" s="15" t="s">
        <v>17</v>
      </c>
      <c r="E14" s="17">
        <v>16435.75</v>
      </c>
    </row>
    <row r="15" spans="1:5" ht="23.25">
      <c r="A15" s="14">
        <v>165</v>
      </c>
      <c r="B15" s="15" t="s">
        <v>221</v>
      </c>
      <c r="C15" s="15" t="s">
        <v>208</v>
      </c>
      <c r="D15" s="15" t="s">
        <v>17</v>
      </c>
      <c r="E15" s="17">
        <v>15286</v>
      </c>
    </row>
    <row r="16" spans="1:5" ht="23.25">
      <c r="A16" s="14">
        <v>166</v>
      </c>
      <c r="B16" s="15" t="s">
        <v>222</v>
      </c>
      <c r="C16" s="15" t="s">
        <v>208</v>
      </c>
      <c r="D16" s="15" t="s">
        <v>17</v>
      </c>
      <c r="E16" s="17">
        <v>14761.22</v>
      </c>
    </row>
    <row r="17" spans="1:5" ht="23.25">
      <c r="A17" s="14">
        <v>167</v>
      </c>
      <c r="B17" s="15" t="s">
        <v>223</v>
      </c>
      <c r="C17" s="15" t="s">
        <v>208</v>
      </c>
      <c r="D17" s="15" t="s">
        <v>17</v>
      </c>
      <c r="E17" s="17">
        <v>14456.08</v>
      </c>
    </row>
    <row r="18" spans="1:5" ht="23.25">
      <c r="A18" s="14">
        <v>168</v>
      </c>
      <c r="B18" s="15" t="s">
        <v>224</v>
      </c>
      <c r="C18" s="15" t="s">
        <v>208</v>
      </c>
      <c r="D18" s="15" t="s">
        <v>17</v>
      </c>
      <c r="E18" s="17">
        <v>14219.1</v>
      </c>
    </row>
    <row r="19" spans="1:5" ht="23.25">
      <c r="A19" s="14">
        <v>169</v>
      </c>
      <c r="B19" s="15" t="s">
        <v>225</v>
      </c>
      <c r="C19" s="15" t="s">
        <v>208</v>
      </c>
      <c r="D19" s="15" t="s">
        <v>17</v>
      </c>
      <c r="E19" s="17">
        <v>14007.5</v>
      </c>
    </row>
    <row r="20" spans="1:5" ht="23.25">
      <c r="A20" s="14">
        <v>170</v>
      </c>
      <c r="B20" s="15" t="s">
        <v>226</v>
      </c>
      <c r="C20" s="15" t="s">
        <v>208</v>
      </c>
      <c r="D20" s="15" t="s">
        <v>17</v>
      </c>
      <c r="E20" s="17">
        <v>13569.42</v>
      </c>
    </row>
    <row r="21" spans="1:5" ht="23.25">
      <c r="A21" s="14">
        <v>171</v>
      </c>
      <c r="B21" s="15" t="s">
        <v>227</v>
      </c>
      <c r="C21" s="15" t="s">
        <v>208</v>
      </c>
      <c r="D21" s="15" t="s">
        <v>10</v>
      </c>
      <c r="E21" s="17">
        <v>13280.66</v>
      </c>
    </row>
    <row r="22" spans="1:5" ht="23.25">
      <c r="A22" s="14">
        <v>172</v>
      </c>
      <c r="B22" s="15" t="s">
        <v>228</v>
      </c>
      <c r="C22" s="15" t="s">
        <v>208</v>
      </c>
      <c r="D22" s="15" t="s">
        <v>10</v>
      </c>
      <c r="E22" s="17">
        <v>11180.02</v>
      </c>
    </row>
    <row r="23" spans="1:5" ht="23.25">
      <c r="A23" s="24"/>
      <c r="B23" s="24"/>
      <c r="C23" s="24"/>
      <c r="D23" s="24"/>
      <c r="E23" s="22">
        <f>SUM(E3:E22)</f>
        <v>370027.76999999984</v>
      </c>
    </row>
  </sheetData>
  <autoFilter ref="A1:E25" xr:uid="{00000000-0001-0000-0000-000000000000}">
    <sortState xmlns:xlrd2="http://schemas.microsoft.com/office/spreadsheetml/2017/richdata2" ref="A4:E25">
      <sortCondition ref="C1:C25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74BE4-274A-47B2-928C-4E0FF6365A32}">
  <dimension ref="A1:E4"/>
  <sheetViews>
    <sheetView workbookViewId="0">
      <selection sqref="A1:E4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22.16406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23.25">
      <c r="A3" s="14">
        <v>173</v>
      </c>
      <c r="B3" s="15" t="s">
        <v>229</v>
      </c>
      <c r="C3" s="15" t="s">
        <v>230</v>
      </c>
      <c r="D3" s="15" t="s">
        <v>17</v>
      </c>
      <c r="E3" s="17">
        <v>19668.91</v>
      </c>
    </row>
    <row r="4" spans="1:5" ht="23.25">
      <c r="A4" s="24"/>
      <c r="B4" s="24"/>
      <c r="C4" s="24"/>
      <c r="D4" s="24"/>
      <c r="E4" s="24"/>
    </row>
  </sheetData>
  <autoFilter ref="A1:E3" xr:uid="{00000000-0001-0000-0000-000000000000}">
    <sortState xmlns:xlrd2="http://schemas.microsoft.com/office/spreadsheetml/2017/richdata2" ref="A4:E4">
      <sortCondition ref="C1:C3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1392F-12CF-4689-B11C-D61478706DA4}">
  <dimension ref="A1:E4"/>
  <sheetViews>
    <sheetView workbookViewId="0">
      <selection sqref="A1:E4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22.16406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46.5">
      <c r="A3" s="14">
        <v>174</v>
      </c>
      <c r="B3" s="15" t="s">
        <v>231</v>
      </c>
      <c r="C3" s="15" t="s">
        <v>232</v>
      </c>
      <c r="D3" s="15" t="s">
        <v>10</v>
      </c>
      <c r="E3" s="17">
        <v>38248.89</v>
      </c>
    </row>
    <row r="4" spans="1:5" ht="23.25">
      <c r="A4" s="24"/>
      <c r="B4" s="24"/>
      <c r="C4" s="24"/>
      <c r="D4" s="24"/>
      <c r="E4" s="24"/>
    </row>
  </sheetData>
  <autoFilter ref="A1:E3" xr:uid="{00000000-0001-0000-0000-000000000000}">
    <sortState xmlns:xlrd2="http://schemas.microsoft.com/office/spreadsheetml/2017/richdata2" ref="A4:E4">
      <sortCondition ref="C1:C3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8E180-8F42-4CD3-8FBB-2F1DD7213CB2}">
  <dimension ref="A1:E3"/>
  <sheetViews>
    <sheetView topLeftCell="B1" zoomScaleNormal="100" workbookViewId="0">
      <selection activeCell="C3" sqref="C3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35" style="1" customWidth="1"/>
    <col min="4" max="4" width="30.83203125" style="1" bestFit="1" customWidth="1"/>
    <col min="5" max="5" width="12.83203125" style="1" customWidth="1"/>
    <col min="6" max="16384" width="8.6640625" style="1"/>
  </cols>
  <sheetData>
    <row r="1" spans="1:5" ht="19.5" customHeight="1">
      <c r="A1" s="4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5"/>
      <c r="B2" s="11"/>
      <c r="C2" s="11"/>
      <c r="D2" s="12" t="s">
        <v>5</v>
      </c>
      <c r="E2" s="13" t="s">
        <v>6</v>
      </c>
    </row>
    <row r="3" spans="1:5" ht="23.45" customHeight="1">
      <c r="A3" s="2">
        <v>175</v>
      </c>
      <c r="B3" s="15" t="s">
        <v>233</v>
      </c>
      <c r="C3" s="19"/>
      <c r="D3" s="15" t="s">
        <v>65</v>
      </c>
      <c r="E3" s="17">
        <v>30609.65</v>
      </c>
    </row>
  </sheetData>
  <autoFilter ref="A1:E3" xr:uid="{00000000-0001-0000-0000-000000000000}">
    <sortState xmlns:xlrd2="http://schemas.microsoft.com/office/spreadsheetml/2017/richdata2" ref="A4:E4">
      <sortCondition ref="C1:C3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5B9CC-3C4C-4871-9B7A-340DB2782DD2}">
  <dimension ref="A1:G46"/>
  <sheetViews>
    <sheetView tabSelected="1" topLeftCell="A19" zoomScale="106" zoomScaleNormal="106" workbookViewId="0">
      <selection activeCell="B34" sqref="B34"/>
    </sheetView>
  </sheetViews>
  <sheetFormatPr defaultColWidth="27.6640625" defaultRowHeight="23.25"/>
  <cols>
    <col min="1" max="1" width="6.1640625" style="31" bestFit="1" customWidth="1"/>
    <col min="2" max="2" width="28.1640625" style="33" bestFit="1" customWidth="1"/>
    <col min="3" max="3" width="19.1640625" style="31" bestFit="1" customWidth="1"/>
    <col min="4" max="4" width="21.6640625" style="31" bestFit="1" customWidth="1"/>
    <col min="5" max="5" width="18.1640625" style="37" bestFit="1" customWidth="1"/>
    <col min="6" max="16384" width="27.6640625" style="24"/>
  </cols>
  <sheetData>
    <row r="1" spans="1:7">
      <c r="A1" s="26" t="s">
        <v>234</v>
      </c>
      <c r="B1" s="26"/>
      <c r="C1" s="26"/>
      <c r="D1" s="26"/>
      <c r="E1" s="26"/>
      <c r="F1" s="27"/>
      <c r="G1" s="27"/>
    </row>
    <row r="2" spans="1:7">
      <c r="A2" s="28" t="s">
        <v>236</v>
      </c>
      <c r="B2" s="28" t="s">
        <v>237</v>
      </c>
      <c r="C2" s="29" t="s">
        <v>239</v>
      </c>
      <c r="D2" s="29" t="s">
        <v>240</v>
      </c>
      <c r="E2" s="35" t="s">
        <v>241</v>
      </c>
      <c r="F2" s="27"/>
      <c r="G2" s="27"/>
    </row>
    <row r="3" spans="1:7">
      <c r="A3" s="30">
        <v>1</v>
      </c>
      <c r="B3" s="32" t="s">
        <v>238</v>
      </c>
      <c r="C3" s="30">
        <v>1</v>
      </c>
      <c r="D3" s="30">
        <v>1</v>
      </c>
      <c r="E3" s="36">
        <f>'1'!E3</f>
        <v>22479.07</v>
      </c>
      <c r="F3" s="38">
        <f>E3/D3</f>
        <v>22479.07</v>
      </c>
      <c r="G3" s="27"/>
    </row>
    <row r="4" spans="1:7">
      <c r="A4" s="30">
        <v>2</v>
      </c>
      <c r="B4" s="32" t="str">
        <f>'2'!C3</f>
        <v>สํานักงานเขตคลองเตย</v>
      </c>
      <c r="C4" s="30">
        <v>2</v>
      </c>
      <c r="D4" s="30"/>
      <c r="E4" s="36">
        <f>'2'!E5</f>
        <v>70612.23000000001</v>
      </c>
      <c r="F4" s="27"/>
      <c r="G4" s="27"/>
    </row>
    <row r="5" spans="1:7">
      <c r="A5" s="30">
        <v>3</v>
      </c>
      <c r="B5" s="32" t="str">
        <f>'3'!C3</f>
        <v>สํานักงานเขตคลองสาน</v>
      </c>
      <c r="C5" s="30">
        <v>2</v>
      </c>
      <c r="D5" s="30"/>
      <c r="E5" s="36">
        <f>'3'!E5</f>
        <v>43927.040000000001</v>
      </c>
      <c r="F5" s="27"/>
      <c r="G5" s="27"/>
    </row>
    <row r="6" spans="1:7">
      <c r="A6" s="30">
        <v>4</v>
      </c>
      <c r="B6" s="32" t="str">
        <f>'4'!C3</f>
        <v>สํานักงานเขตคลองสามวา</v>
      </c>
      <c r="C6" s="30">
        <v>4</v>
      </c>
      <c r="D6" s="30">
        <v>4</v>
      </c>
      <c r="E6" s="36">
        <f>'4'!E7</f>
        <v>95059.520000000004</v>
      </c>
      <c r="F6" s="38">
        <f>E6/D6</f>
        <v>23764.880000000001</v>
      </c>
      <c r="G6" s="27"/>
    </row>
    <row r="7" spans="1:7">
      <c r="A7" s="30">
        <v>5</v>
      </c>
      <c r="B7" s="32" t="str">
        <f>'5'!C3</f>
        <v>สํานักงานเขตจตุจักร</v>
      </c>
      <c r="C7" s="30">
        <v>2</v>
      </c>
      <c r="D7" s="30"/>
      <c r="E7" s="36">
        <f>'5'!E5</f>
        <v>46493.479999999996</v>
      </c>
      <c r="F7" s="27"/>
      <c r="G7" s="27"/>
    </row>
    <row r="8" spans="1:7">
      <c r="A8" s="30">
        <v>6</v>
      </c>
      <c r="B8" s="32" t="str">
        <f>'6'!C7</f>
        <v>สํานักงานเขตจอมทอง</v>
      </c>
      <c r="C8" s="30">
        <v>5</v>
      </c>
      <c r="D8" s="30">
        <v>5</v>
      </c>
      <c r="E8" s="36">
        <f>'6'!E8</f>
        <v>159267.50999999998</v>
      </c>
      <c r="F8" s="38">
        <f>E8/D8</f>
        <v>31853.501999999997</v>
      </c>
      <c r="G8" s="27"/>
    </row>
    <row r="9" spans="1:7">
      <c r="A9" s="30">
        <v>7</v>
      </c>
      <c r="B9" s="32" t="str">
        <f>'7'!C6</f>
        <v>สํานักงานเขตดุสิต</v>
      </c>
      <c r="C9" s="30">
        <v>4</v>
      </c>
      <c r="D9" s="30">
        <v>3</v>
      </c>
      <c r="E9" s="36">
        <f>'7'!E7</f>
        <v>114425.48999999999</v>
      </c>
      <c r="F9" s="38">
        <f>E9/D9</f>
        <v>38141.829999999994</v>
      </c>
      <c r="G9" s="27"/>
    </row>
    <row r="10" spans="1:7">
      <c r="A10" s="30">
        <v>8</v>
      </c>
      <c r="B10" s="32" t="str">
        <f>'8'!C16</f>
        <v>สํานักงานเขตตลิ่งชัน</v>
      </c>
      <c r="C10" s="30">
        <v>14</v>
      </c>
      <c r="D10" s="30">
        <v>6</v>
      </c>
      <c r="E10" s="36">
        <f>'8'!E17</f>
        <v>318967.76</v>
      </c>
      <c r="F10" s="38">
        <f>E10/D10</f>
        <v>53161.293333333335</v>
      </c>
      <c r="G10" s="27"/>
    </row>
    <row r="11" spans="1:7">
      <c r="A11" s="30">
        <v>9</v>
      </c>
      <c r="B11" s="32" t="str">
        <f>'9'!C5</f>
        <v>สํานักงานเขตทวีวัฒนา</v>
      </c>
      <c r="C11" s="30">
        <v>3</v>
      </c>
      <c r="D11" s="30"/>
      <c r="E11" s="36">
        <f>'9'!E6</f>
        <v>74089.88</v>
      </c>
      <c r="F11" s="27"/>
      <c r="G11" s="27"/>
    </row>
    <row r="12" spans="1:7">
      <c r="A12" s="30">
        <v>10</v>
      </c>
      <c r="B12" s="32" t="str">
        <f>'10'!C5</f>
        <v>สํานักงานเขตทุ่งครุ</v>
      </c>
      <c r="C12" s="30">
        <v>3</v>
      </c>
      <c r="D12" s="30"/>
      <c r="E12" s="36">
        <f>'10'!E6</f>
        <v>60026.119999999995</v>
      </c>
      <c r="F12" s="27"/>
      <c r="G12" s="27"/>
    </row>
    <row r="13" spans="1:7">
      <c r="A13" s="30">
        <v>11</v>
      </c>
      <c r="B13" s="32" t="str">
        <f>'11'!C12</f>
        <v>สํานักงานเขตธนบุรี</v>
      </c>
      <c r="C13" s="30">
        <v>10</v>
      </c>
      <c r="D13" s="30"/>
      <c r="E13" s="36">
        <f>'11'!E13</f>
        <v>187041.37000000005</v>
      </c>
      <c r="F13" s="27"/>
      <c r="G13" s="27"/>
    </row>
    <row r="14" spans="1:7">
      <c r="A14" s="30">
        <v>12</v>
      </c>
      <c r="B14" s="32" t="str">
        <f>'12'!C3</f>
        <v>สํานักงานเขตบางเขน</v>
      </c>
      <c r="C14" s="30">
        <v>1</v>
      </c>
      <c r="D14" s="30"/>
      <c r="E14" s="36">
        <f>'12'!E3</f>
        <v>35282.129999999997</v>
      </c>
      <c r="F14" s="27"/>
      <c r="G14" s="27"/>
    </row>
    <row r="15" spans="1:7">
      <c r="A15" s="30">
        <v>13</v>
      </c>
      <c r="B15" s="32" t="str">
        <f>'13'!C3</f>
        <v>สํานักงานเขตบางแค</v>
      </c>
      <c r="C15" s="30">
        <v>2</v>
      </c>
      <c r="D15" s="30"/>
      <c r="E15" s="36">
        <f>'13'!E5</f>
        <v>38778.04</v>
      </c>
      <c r="F15" s="27"/>
      <c r="G15" s="27"/>
    </row>
    <row r="16" spans="1:7">
      <c r="A16" s="30">
        <v>14</v>
      </c>
      <c r="B16" s="32" t="str">
        <f>'14'!C3</f>
        <v>สํานักงานเขตบางกอกใหญ่</v>
      </c>
      <c r="C16" s="30">
        <v>5</v>
      </c>
      <c r="D16" s="30"/>
      <c r="E16" s="36">
        <f>'14'!E8</f>
        <v>105562.71999999999</v>
      </c>
      <c r="F16" s="27"/>
      <c r="G16" s="27"/>
    </row>
    <row r="17" spans="1:7">
      <c r="A17" s="30">
        <v>15</v>
      </c>
      <c r="B17" s="32" t="str">
        <f>'15'!C7</f>
        <v>สํานักงานเขตบางกอกน้อย</v>
      </c>
      <c r="C17" s="30">
        <v>9</v>
      </c>
      <c r="D17" s="30"/>
      <c r="E17" s="36">
        <f>'15'!E12</f>
        <v>187411.55000000002</v>
      </c>
      <c r="F17" s="27"/>
      <c r="G17" s="27"/>
    </row>
    <row r="18" spans="1:7">
      <c r="A18" s="30">
        <v>16</v>
      </c>
      <c r="B18" s="32" t="str">
        <f>'16'!C6</f>
        <v>สํานักงานเขตบางกะปิ</v>
      </c>
      <c r="C18" s="30">
        <v>5</v>
      </c>
      <c r="D18" s="30">
        <v>5</v>
      </c>
      <c r="E18" s="36">
        <f>'16'!E8</f>
        <v>155682.09</v>
      </c>
      <c r="F18" s="38">
        <f>E18/D18</f>
        <v>31136.417999999998</v>
      </c>
      <c r="G18" s="27"/>
    </row>
    <row r="19" spans="1:7">
      <c r="A19" s="30">
        <v>17</v>
      </c>
      <c r="B19" s="32" t="str">
        <f>'17'!C8</f>
        <v>สํานักงานเขตบางขุนเทียน</v>
      </c>
      <c r="C19" s="30">
        <v>6</v>
      </c>
      <c r="D19" s="30"/>
      <c r="E19" s="36">
        <f>'17'!E9</f>
        <v>109039.33</v>
      </c>
      <c r="F19" s="27"/>
      <c r="G19" s="27"/>
    </row>
    <row r="20" spans="1:7">
      <c r="A20" s="30">
        <v>18</v>
      </c>
      <c r="B20" s="32" t="str">
        <f>'18'!C4</f>
        <v>สํานักงานเขตบางคอแหลม</v>
      </c>
      <c r="C20" s="30">
        <v>4</v>
      </c>
      <c r="D20" s="30"/>
      <c r="E20" s="36">
        <f>'18'!E7</f>
        <v>99153.919999999998</v>
      </c>
      <c r="F20" s="27"/>
      <c r="G20" s="27"/>
    </row>
    <row r="21" spans="1:7">
      <c r="A21" s="30">
        <v>19</v>
      </c>
      <c r="B21" s="32" t="str">
        <f>'19'!C5</f>
        <v>สํานักงานเขตบางซื่อ</v>
      </c>
      <c r="C21" s="30">
        <v>3</v>
      </c>
      <c r="D21" s="30"/>
      <c r="E21" s="36">
        <f>'19'!E6</f>
        <v>77133.31</v>
      </c>
      <c r="F21" s="27"/>
      <c r="G21" s="27"/>
    </row>
    <row r="22" spans="1:7">
      <c r="A22" s="30">
        <v>20</v>
      </c>
      <c r="B22" s="32" t="str">
        <f>'20'!C3</f>
        <v>สํานักงานเขตบางนา</v>
      </c>
      <c r="C22" s="30">
        <v>1</v>
      </c>
      <c r="D22" s="30"/>
      <c r="E22" s="36">
        <f>'20'!E3</f>
        <v>15324.89</v>
      </c>
      <c r="F22" s="27"/>
      <c r="G22" s="27"/>
    </row>
    <row r="23" spans="1:7">
      <c r="A23" s="30">
        <v>21</v>
      </c>
      <c r="B23" s="32" t="str">
        <f>'21'!C6</f>
        <v>สํานักงานเขตบางบอน</v>
      </c>
      <c r="C23" s="30">
        <v>6</v>
      </c>
      <c r="D23" s="30"/>
      <c r="E23" s="36">
        <f>'21'!E9</f>
        <v>142460.75999999998</v>
      </c>
      <c r="F23" s="27"/>
      <c r="G23" s="27"/>
    </row>
    <row r="24" spans="1:7">
      <c r="A24" s="30">
        <v>22</v>
      </c>
      <c r="B24" s="32" t="str">
        <f>'22'!C3</f>
        <v>สํานักงานเขตบึงกุ่ม</v>
      </c>
      <c r="C24" s="30">
        <v>1</v>
      </c>
      <c r="D24" s="30"/>
      <c r="E24" s="36">
        <f>'22'!E3</f>
        <v>27732.23</v>
      </c>
      <c r="F24" s="27"/>
      <c r="G24" s="27"/>
    </row>
    <row r="25" spans="1:7">
      <c r="A25" s="30">
        <v>23</v>
      </c>
      <c r="B25" s="32" t="str">
        <f>'23'!C4</f>
        <v>สํานักงานเขตปทุมวัน</v>
      </c>
      <c r="C25" s="30">
        <v>3</v>
      </c>
      <c r="D25" s="30"/>
      <c r="E25" s="36">
        <f>'23'!E6</f>
        <v>86460.05</v>
      </c>
      <c r="F25" s="27"/>
      <c r="G25" s="27"/>
    </row>
    <row r="26" spans="1:7">
      <c r="A26" s="30">
        <v>24</v>
      </c>
      <c r="B26" s="32" t="str">
        <f>'24'!C9</f>
        <v>สํานักงานเขตประเวศ</v>
      </c>
      <c r="C26" s="30">
        <v>8</v>
      </c>
      <c r="D26" s="30">
        <v>4</v>
      </c>
      <c r="E26" s="36">
        <f>'24'!E11</f>
        <v>200143.00999999998</v>
      </c>
      <c r="F26" s="38">
        <f>E26/D26</f>
        <v>50035.752499999995</v>
      </c>
      <c r="G26" s="27"/>
    </row>
    <row r="27" spans="1:7">
      <c r="A27" s="30">
        <v>25</v>
      </c>
      <c r="B27" s="32" t="str">
        <f>'25'!C5</f>
        <v>สํานักงานเขตป้อมปราบฯ</v>
      </c>
      <c r="C27" s="30">
        <v>4</v>
      </c>
      <c r="D27" s="30"/>
      <c r="E27" s="36">
        <f>'25'!E7</f>
        <v>101707.1</v>
      </c>
      <c r="F27" s="27"/>
      <c r="G27" s="27"/>
    </row>
    <row r="28" spans="1:7">
      <c r="A28" s="30">
        <v>26</v>
      </c>
      <c r="B28" s="32" t="str">
        <f>'26'!B3</f>
        <v>โรงเรียนวัดราษฎร์ศรัทธาธรรม</v>
      </c>
      <c r="C28" s="30">
        <v>1</v>
      </c>
      <c r="D28" s="30">
        <v>1</v>
      </c>
      <c r="E28" s="36">
        <f>'26'!E3</f>
        <v>38892</v>
      </c>
      <c r="F28" s="38">
        <f>E28/D28</f>
        <v>38892</v>
      </c>
      <c r="G28" s="27"/>
    </row>
    <row r="29" spans="1:7">
      <c r="A29" s="30">
        <v>27</v>
      </c>
      <c r="B29" s="32" t="str">
        <f>'27'!C5</f>
        <v>สํานักงานเขตพระนคร</v>
      </c>
      <c r="C29" s="30">
        <v>4</v>
      </c>
      <c r="D29" s="30"/>
      <c r="E29" s="36">
        <f>'27'!E7</f>
        <v>109975.04999999999</v>
      </c>
      <c r="F29" s="27"/>
      <c r="G29" s="27"/>
    </row>
    <row r="30" spans="1:7">
      <c r="A30" s="30">
        <v>28</v>
      </c>
      <c r="B30" s="32" t="str">
        <f>'28'!C5</f>
        <v>สํานักงานเขตภาษีเจริญ</v>
      </c>
      <c r="C30" s="30">
        <v>6</v>
      </c>
      <c r="D30" s="30"/>
      <c r="E30" s="36">
        <f>'28'!E9</f>
        <v>170376.09</v>
      </c>
      <c r="F30" s="27"/>
      <c r="G30" s="27"/>
    </row>
    <row r="31" spans="1:7">
      <c r="A31" s="30">
        <v>29</v>
      </c>
      <c r="B31" s="32" t="str">
        <f>'30'!C5</f>
        <v>สํานักงานเขตมีนบุรี</v>
      </c>
      <c r="C31" s="30">
        <v>5</v>
      </c>
      <c r="D31" s="30">
        <v>1</v>
      </c>
      <c r="E31" s="36">
        <f>'30'!E8</f>
        <v>116481.22</v>
      </c>
      <c r="F31" s="38">
        <f>E31/D31</f>
        <v>116481.22</v>
      </c>
      <c r="G31" s="27"/>
    </row>
    <row r="32" spans="1:7">
      <c r="A32" s="30">
        <v>30</v>
      </c>
      <c r="B32" s="32" t="str">
        <f>'31'!C5</f>
        <v>สํานักงานเขตยานนาวา</v>
      </c>
      <c r="C32" s="30">
        <v>3</v>
      </c>
      <c r="D32" s="30"/>
      <c r="E32" s="36">
        <f>'31'!E6</f>
        <v>74629.820000000007</v>
      </c>
      <c r="F32" s="27"/>
      <c r="G32" s="27"/>
    </row>
    <row r="33" spans="1:7">
      <c r="A33" s="30">
        <v>31</v>
      </c>
      <c r="B33" s="32" t="str">
        <f>'32'!C4</f>
        <v>สํานักงานเขตราชเทวี</v>
      </c>
      <c r="C33" s="30">
        <v>3</v>
      </c>
      <c r="D33" s="30"/>
      <c r="E33" s="36">
        <f>'32'!E6</f>
        <v>77723.079999999987</v>
      </c>
      <c r="F33" s="27"/>
      <c r="G33" s="27"/>
    </row>
    <row r="34" spans="1:7">
      <c r="A34" s="30">
        <v>32</v>
      </c>
      <c r="B34" s="32" t="str">
        <f>'33'!C5</f>
        <v>สํานักงานเขตราษฎร์บูรณะ</v>
      </c>
      <c r="C34" s="30">
        <v>3</v>
      </c>
      <c r="D34" s="30">
        <v>3</v>
      </c>
      <c r="E34" s="36">
        <f>'33'!E6</f>
        <v>84850.1</v>
      </c>
      <c r="F34" s="38">
        <f>E34/D34</f>
        <v>28283.366666666669</v>
      </c>
      <c r="G34" s="27"/>
    </row>
    <row r="35" spans="1:7">
      <c r="A35" s="30">
        <v>33</v>
      </c>
      <c r="B35" s="32" t="str">
        <f>'34'!C5</f>
        <v>สํานักงานเขตลาดกระบัง</v>
      </c>
      <c r="C35" s="30">
        <v>6</v>
      </c>
      <c r="D35" s="30"/>
      <c r="E35" s="36">
        <f>'34'!E9</f>
        <v>108426.33000000002</v>
      </c>
      <c r="F35" s="27"/>
      <c r="G35" s="27"/>
    </row>
    <row r="36" spans="1:7">
      <c r="A36" s="30">
        <v>34</v>
      </c>
      <c r="B36" s="32" t="str">
        <f>'35'!C3</f>
        <v>สํานักงานเขตวังทองหลาง</v>
      </c>
      <c r="C36" s="30">
        <v>2</v>
      </c>
      <c r="D36" s="30"/>
      <c r="E36" s="36">
        <f>'35'!E5</f>
        <v>65880.92</v>
      </c>
      <c r="F36" s="27"/>
      <c r="G36" s="27"/>
    </row>
    <row r="37" spans="1:7">
      <c r="A37" s="30">
        <v>35</v>
      </c>
      <c r="B37" s="32" t="str">
        <f>'36'!C4</f>
        <v>สํานักงานเขตวัฒนา</v>
      </c>
      <c r="C37" s="30">
        <v>2</v>
      </c>
      <c r="D37" s="30">
        <v>2</v>
      </c>
      <c r="E37" s="36">
        <f>'36'!E5</f>
        <v>71765.64</v>
      </c>
      <c r="F37" s="38">
        <f>E37/D37</f>
        <v>35882.82</v>
      </c>
      <c r="G37" s="27"/>
    </row>
    <row r="38" spans="1:7">
      <c r="A38" s="30">
        <v>36</v>
      </c>
      <c r="B38" s="32" t="str">
        <f>'37'!C3</f>
        <v>สํานักงานเขตสวนหลวง</v>
      </c>
      <c r="C38" s="30">
        <v>3</v>
      </c>
      <c r="D38" s="30">
        <v>3</v>
      </c>
      <c r="E38" s="36">
        <f>'37'!E6</f>
        <v>101652.06999999999</v>
      </c>
      <c r="F38" s="38">
        <f>E38/D38</f>
        <v>33884.023333333331</v>
      </c>
      <c r="G38" s="27"/>
    </row>
    <row r="39" spans="1:7">
      <c r="A39" s="30">
        <v>37</v>
      </c>
      <c r="B39" s="32" t="str">
        <f>'38'!C4</f>
        <v>สํานักงานเขตสะพานสูง</v>
      </c>
      <c r="C39" s="30">
        <v>2</v>
      </c>
      <c r="D39" s="30"/>
      <c r="E39" s="36">
        <f>'38'!E5</f>
        <v>56187.44</v>
      </c>
      <c r="F39" s="27"/>
      <c r="G39" s="27"/>
    </row>
    <row r="40" spans="1:7">
      <c r="A40" s="30">
        <v>38</v>
      </c>
      <c r="B40" s="32" t="str">
        <f>'39'!C4</f>
        <v>สํานักงานเขตสายไหม</v>
      </c>
      <c r="C40" s="30">
        <v>2</v>
      </c>
      <c r="D40" s="30">
        <v>2</v>
      </c>
      <c r="E40" s="36">
        <f>'39'!E5</f>
        <v>71400.600000000006</v>
      </c>
      <c r="F40" s="38">
        <f>E40/D40</f>
        <v>35700.300000000003</v>
      </c>
      <c r="G40" s="27"/>
    </row>
    <row r="41" spans="1:7">
      <c r="A41" s="30">
        <v>39</v>
      </c>
      <c r="B41" s="32" t="str">
        <f>'40'!C4</f>
        <v>สํานักงานเขตหนองแขม</v>
      </c>
      <c r="C41" s="30">
        <v>2</v>
      </c>
      <c r="D41" s="30"/>
      <c r="E41" s="36">
        <f>'40'!E5</f>
        <v>45912.729999999996</v>
      </c>
      <c r="F41" s="27"/>
      <c r="G41" s="27"/>
    </row>
    <row r="42" spans="1:7">
      <c r="A42" s="30">
        <v>40</v>
      </c>
      <c r="B42" s="32" t="str">
        <f>'41'!C6</f>
        <v>สํานักงานเขตหนองจอก</v>
      </c>
      <c r="C42" s="30">
        <v>20</v>
      </c>
      <c r="D42" s="30">
        <v>4</v>
      </c>
      <c r="E42" s="36">
        <f>'41'!E23</f>
        <v>370027.76999999984</v>
      </c>
      <c r="F42" s="38">
        <f>E42/D42</f>
        <v>92506.942499999961</v>
      </c>
      <c r="G42" s="27"/>
    </row>
    <row r="43" spans="1:7">
      <c r="A43" s="30">
        <v>41</v>
      </c>
      <c r="B43" s="32" t="str">
        <f>'42'!C3</f>
        <v>สํานักงานเขตหลักสี่</v>
      </c>
      <c r="C43" s="30">
        <v>1</v>
      </c>
      <c r="D43" s="30"/>
      <c r="E43" s="36">
        <f>'42'!E3</f>
        <v>19668.91</v>
      </c>
      <c r="F43" s="27"/>
      <c r="G43" s="27"/>
    </row>
    <row r="44" spans="1:7">
      <c r="A44" s="30">
        <v>42</v>
      </c>
      <c r="B44" s="32" t="str">
        <f>'43'!C3</f>
        <v>สํานักงานเขตห้วยขวาง</v>
      </c>
      <c r="C44" s="30">
        <v>1</v>
      </c>
      <c r="D44" s="30">
        <v>1</v>
      </c>
      <c r="E44" s="36">
        <f>'43'!E3</f>
        <v>38248.89</v>
      </c>
      <c r="F44" s="38">
        <f>E44/D44</f>
        <v>38248.89</v>
      </c>
      <c r="G44" s="27"/>
    </row>
    <row r="45" spans="1:7">
      <c r="A45" s="30">
        <v>43</v>
      </c>
      <c r="B45" s="32" t="str">
        <f>Sheet1!B13</f>
        <v>สํานักงานเขตธนบุรี</v>
      </c>
      <c r="C45" s="30">
        <v>1</v>
      </c>
      <c r="D45" s="30"/>
      <c r="E45" s="36">
        <f>'44'!E3</f>
        <v>30609.65</v>
      </c>
      <c r="F45" s="27"/>
      <c r="G45" s="27"/>
    </row>
    <row r="46" spans="1:7">
      <c r="C46" s="31">
        <f>SUM(C3:C45)</f>
        <v>175</v>
      </c>
      <c r="E46" s="37">
        <f>SUM(E3:E45)</f>
        <v>4226968.91</v>
      </c>
      <c r="F46" s="34">
        <f>SUM(E3,E6,E8,E9,E10,E18,E26,E28,E31,E34,E37,E38,E40,E42,E44)</f>
        <v>1959342.7399999998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73080-4305-4E45-99C2-A2B756067741}">
  <sheetPr>
    <tabColor rgb="FFFF0000"/>
  </sheetPr>
  <dimension ref="A1:E168"/>
  <sheetViews>
    <sheetView workbookViewId="0">
      <selection activeCell="D10" sqref="D10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22.16406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17.649999999999999" customHeight="1">
      <c r="A3" s="14">
        <v>10</v>
      </c>
      <c r="B3" s="15" t="s">
        <v>21</v>
      </c>
      <c r="C3" s="15" t="s">
        <v>22</v>
      </c>
      <c r="D3" s="15" t="s">
        <v>23</v>
      </c>
      <c r="E3" s="17">
        <v>25883.41</v>
      </c>
    </row>
    <row r="4" spans="1:5" ht="17.649999999999999" customHeight="1">
      <c r="A4" s="14">
        <v>11</v>
      </c>
      <c r="B4" s="15" t="s">
        <v>24</v>
      </c>
      <c r="C4" s="15" t="s">
        <v>22</v>
      </c>
      <c r="D4" s="15" t="s">
        <v>10</v>
      </c>
      <c r="E4" s="17">
        <v>20610.07</v>
      </c>
    </row>
    <row r="5" spans="1:5" ht="17.649999999999999" customHeight="1">
      <c r="A5" s="10"/>
      <c r="B5" s="10"/>
      <c r="C5" s="10"/>
      <c r="D5" s="10"/>
      <c r="E5" s="20">
        <f>SUM(E3:E4)</f>
        <v>46493.479999999996</v>
      </c>
    </row>
    <row r="6" spans="1:5" ht="17.649999999999999" customHeight="1"/>
    <row r="7" spans="1:5" ht="17.649999999999999" customHeight="1"/>
    <row r="8" spans="1:5" ht="17.649999999999999" customHeight="1"/>
    <row r="9" spans="1:5" ht="17.649999999999999" customHeight="1"/>
    <row r="10" spans="1:5" ht="17.649999999999999" customHeight="1"/>
    <row r="11" spans="1:5" ht="17.649999999999999" customHeight="1"/>
    <row r="12" spans="1:5" ht="17.649999999999999" customHeight="1"/>
    <row r="13" spans="1:5" ht="17.649999999999999" customHeight="1"/>
    <row r="14" spans="1:5" ht="17.649999999999999" customHeight="1"/>
    <row r="15" spans="1:5" ht="17.649999999999999" customHeight="1"/>
    <row r="16" spans="1:5" ht="17.649999999999999" customHeight="1"/>
    <row r="17" s="1" customFormat="1" ht="17.649999999999999" customHeight="1"/>
    <row r="18" s="1" customFormat="1" ht="17.649999999999999" customHeight="1"/>
    <row r="19" s="1" customFormat="1" ht="17.649999999999999" customHeight="1"/>
    <row r="20" s="1" customFormat="1" ht="17.649999999999999" customHeight="1"/>
    <row r="21" s="1" customFormat="1" ht="17.649999999999999" customHeight="1"/>
    <row r="22" s="1" customFormat="1" ht="17.649999999999999" customHeight="1"/>
    <row r="23" s="1" customFormat="1" ht="17.649999999999999" customHeight="1"/>
    <row r="24" s="1" customFormat="1" ht="15.75" customHeight="1"/>
    <row r="25" s="1" customFormat="1" ht="17.649999999999999" customHeight="1"/>
    <row r="26" s="1" customFormat="1" ht="17.649999999999999" customHeight="1"/>
    <row r="27" s="1" customFormat="1" ht="17.649999999999999" customHeight="1"/>
    <row r="28" s="1" customFormat="1" ht="17.649999999999999" customHeight="1"/>
    <row r="29" s="1" customFormat="1" ht="17.649999999999999" customHeight="1"/>
    <row r="30" s="1" customFormat="1" ht="17.649999999999999" customHeight="1"/>
    <row r="31" s="1" customFormat="1" ht="17.649999999999999" customHeight="1"/>
    <row r="32" s="1" customFormat="1" ht="17.649999999999999" customHeight="1"/>
    <row r="33" s="1" customFormat="1" ht="17.649999999999999" customHeight="1"/>
    <row r="34" s="1" customFormat="1" ht="17.649999999999999" customHeight="1"/>
    <row r="35" s="1" customFormat="1" ht="17.649999999999999" customHeight="1"/>
    <row r="36" s="1" customFormat="1" ht="17.649999999999999" customHeight="1"/>
    <row r="37" s="1" customFormat="1" ht="17.649999999999999" customHeight="1"/>
    <row r="38" s="1" customFormat="1" ht="17.649999999999999" customHeight="1"/>
    <row r="39" s="1" customFormat="1" ht="17.649999999999999" customHeight="1"/>
    <row r="40" s="1" customFormat="1" ht="17.649999999999999" customHeight="1"/>
    <row r="41" s="1" customFormat="1" ht="17.649999999999999" customHeight="1"/>
    <row r="42" s="1" customFormat="1" ht="17.649999999999999" customHeight="1"/>
    <row r="43" s="1" customFormat="1" ht="17.649999999999999" customHeight="1"/>
    <row r="44" s="1" customFormat="1" ht="17.649999999999999" customHeight="1"/>
    <row r="45" s="1" customFormat="1" ht="17.649999999999999" customHeight="1"/>
    <row r="46" s="1" customFormat="1" ht="17.649999999999999" customHeight="1"/>
    <row r="47" s="1" customFormat="1" ht="17.649999999999999" customHeight="1"/>
    <row r="48" s="1" customFormat="1" ht="17.649999999999999" customHeight="1"/>
    <row r="49" s="1" customFormat="1" ht="17.649999999999999" customHeight="1"/>
    <row r="50" s="1" customFormat="1" ht="17.649999999999999" customHeight="1"/>
    <row r="51" s="1" customFormat="1" ht="17.649999999999999" customHeight="1"/>
    <row r="52" s="1" customFormat="1" ht="17.649999999999999" customHeight="1"/>
    <row r="53" s="1" customFormat="1" ht="17.649999999999999" customHeight="1"/>
    <row r="54" s="1" customFormat="1" ht="17.649999999999999" customHeight="1"/>
    <row r="55" s="1" customFormat="1" ht="17.649999999999999" customHeight="1"/>
    <row r="56" s="1" customFormat="1" ht="17.649999999999999" customHeight="1"/>
    <row r="57" s="1" customFormat="1" ht="17.649999999999999" customHeight="1"/>
    <row r="58" s="1" customFormat="1" ht="17.649999999999999" customHeight="1"/>
    <row r="59" s="1" customFormat="1" ht="17.649999999999999" customHeight="1"/>
    <row r="60" s="1" customFormat="1" ht="17.649999999999999" customHeight="1"/>
    <row r="61" s="1" customFormat="1" ht="17.649999999999999" customHeight="1"/>
    <row r="62" s="1" customFormat="1" ht="17.649999999999999" customHeight="1"/>
    <row r="63" s="1" customFormat="1" ht="17.649999999999999" customHeight="1"/>
    <row r="64" s="1" customFormat="1" ht="17.649999999999999" customHeight="1"/>
    <row r="65" s="1" customFormat="1" ht="17.649999999999999" customHeight="1"/>
    <row r="66" s="1" customFormat="1" ht="17.649999999999999" customHeight="1"/>
    <row r="67" s="1" customFormat="1" ht="17.649999999999999" customHeight="1"/>
    <row r="68" s="1" customFormat="1" ht="17.649999999999999" customHeight="1"/>
    <row r="69" s="1" customFormat="1" ht="17.649999999999999" customHeight="1"/>
    <row r="70" s="1" customFormat="1" ht="17.649999999999999" customHeight="1"/>
    <row r="71" s="1" customFormat="1" ht="17.649999999999999" customHeight="1"/>
    <row r="72" s="1" customFormat="1" ht="17.649999999999999" customHeight="1"/>
    <row r="73" s="1" customFormat="1" ht="17.649999999999999" customHeight="1"/>
    <row r="74" s="1" customFormat="1" ht="17.649999999999999" customHeight="1"/>
    <row r="75" s="1" customFormat="1" ht="17.649999999999999" customHeight="1"/>
    <row r="76" s="1" customFormat="1" ht="17.649999999999999" customHeight="1"/>
    <row r="77" s="1" customFormat="1" ht="15.75" customHeight="1"/>
    <row r="78" s="1" customFormat="1" ht="17.649999999999999" customHeight="1"/>
    <row r="79" s="1" customFormat="1" ht="17.649999999999999" customHeight="1"/>
    <row r="80" s="1" customFormat="1" ht="17.649999999999999" customHeight="1"/>
    <row r="81" s="1" customFormat="1" ht="17.649999999999999" customHeight="1"/>
    <row r="82" s="1" customFormat="1" ht="17.649999999999999" customHeight="1"/>
    <row r="83" s="1" customFormat="1" ht="17.649999999999999" customHeight="1"/>
    <row r="84" s="1" customFormat="1" ht="17.649999999999999" customHeight="1"/>
    <row r="85" s="1" customFormat="1" ht="17.649999999999999" customHeight="1"/>
    <row r="86" s="1" customFormat="1" ht="17.649999999999999" customHeight="1"/>
    <row r="87" s="1" customFormat="1" ht="17.649999999999999" customHeight="1"/>
    <row r="88" s="1" customFormat="1" ht="17.649999999999999" customHeight="1"/>
    <row r="89" s="1" customFormat="1" ht="17.649999999999999" customHeight="1"/>
    <row r="90" s="1" customFormat="1" ht="17.649999999999999" customHeight="1"/>
    <row r="91" s="1" customFormat="1" ht="17.649999999999999" customHeight="1"/>
    <row r="92" s="1" customFormat="1" ht="17.649999999999999" customHeight="1"/>
    <row r="93" s="1" customFormat="1" ht="17.649999999999999" customHeight="1"/>
    <row r="94" s="1" customFormat="1" ht="17.649999999999999" customHeight="1"/>
    <row r="95" s="1" customFormat="1" ht="17.649999999999999" customHeight="1"/>
    <row r="96" s="1" customFormat="1" ht="17.649999999999999" customHeight="1"/>
    <row r="97" s="1" customFormat="1" ht="17.649999999999999" customHeight="1"/>
    <row r="98" s="1" customFormat="1" ht="17.649999999999999" customHeight="1"/>
    <row r="99" s="1" customFormat="1" ht="17.649999999999999" customHeight="1"/>
    <row r="100" s="1" customFormat="1" ht="17.649999999999999" customHeight="1"/>
    <row r="101" s="1" customFormat="1" ht="17.649999999999999" customHeight="1"/>
    <row r="102" s="1" customFormat="1" ht="17.649999999999999" customHeight="1"/>
    <row r="103" s="1" customFormat="1" ht="17.649999999999999" customHeight="1"/>
    <row r="104" s="1" customFormat="1" ht="17.649999999999999" customHeight="1"/>
    <row r="105" s="1" customFormat="1" ht="17.649999999999999" customHeight="1"/>
    <row r="106" s="1" customFormat="1" ht="17.649999999999999" customHeight="1"/>
    <row r="107" s="1" customFormat="1" ht="17.649999999999999" customHeight="1"/>
    <row r="108" s="1" customFormat="1" ht="17.649999999999999" customHeight="1"/>
    <row r="109" s="1" customFormat="1" ht="17.649999999999999" customHeight="1"/>
    <row r="110" s="1" customFormat="1" ht="17.649999999999999" customHeight="1"/>
    <row r="111" s="1" customFormat="1" ht="17.649999999999999" customHeight="1"/>
    <row r="112" s="1" customFormat="1" ht="17.649999999999999" customHeight="1"/>
    <row r="113" s="1" customFormat="1" ht="17.649999999999999" customHeight="1"/>
    <row r="114" s="1" customFormat="1" ht="17.649999999999999" customHeight="1"/>
    <row r="115" s="1" customFormat="1" ht="17.649999999999999" customHeight="1"/>
    <row r="116" s="1" customFormat="1" ht="17.649999999999999" customHeight="1"/>
    <row r="117" s="1" customFormat="1" ht="17.649999999999999" customHeight="1"/>
    <row r="118" s="1" customFormat="1" ht="17.649999999999999" customHeight="1"/>
    <row r="119" s="1" customFormat="1" ht="17.649999999999999" customHeight="1"/>
    <row r="120" s="1" customFormat="1" ht="17.649999999999999" customHeight="1"/>
    <row r="121" s="1" customFormat="1" ht="17.649999999999999" customHeight="1"/>
    <row r="122" s="1" customFormat="1" ht="17.649999999999999" customHeight="1"/>
    <row r="123" s="1" customFormat="1" ht="17.649999999999999" customHeight="1"/>
    <row r="124" s="1" customFormat="1" ht="17.649999999999999" customHeight="1"/>
    <row r="125" s="1" customFormat="1" ht="17.649999999999999" customHeight="1"/>
    <row r="126" s="1" customFormat="1" ht="17.649999999999999" customHeight="1"/>
    <row r="127" s="1" customFormat="1" ht="17.649999999999999" customHeight="1"/>
    <row r="128" s="1" customFormat="1" ht="17.649999999999999" customHeight="1"/>
    <row r="129" s="1" customFormat="1" ht="17.649999999999999" customHeight="1"/>
    <row r="130" s="1" customFormat="1" ht="17.649999999999999" customHeight="1"/>
    <row r="131" s="1" customFormat="1" ht="17.649999999999999" customHeight="1"/>
    <row r="132" s="1" customFormat="1" ht="17.649999999999999" customHeight="1"/>
    <row r="133" s="1" customFormat="1" ht="17.649999999999999" customHeight="1"/>
    <row r="134" s="1" customFormat="1" ht="17.649999999999999" customHeight="1"/>
    <row r="135" s="1" customFormat="1" ht="17.649999999999999" customHeight="1"/>
    <row r="136" s="1" customFormat="1" ht="17.649999999999999" customHeight="1"/>
    <row r="137" s="1" customFormat="1" ht="17.649999999999999" customHeight="1"/>
    <row r="138" s="1" customFormat="1" ht="17.649999999999999" customHeight="1"/>
    <row r="139" s="1" customFormat="1" ht="17.649999999999999" customHeight="1"/>
    <row r="140" s="1" customFormat="1" ht="17.649999999999999" customHeight="1"/>
    <row r="141" s="1" customFormat="1" ht="17.649999999999999" customHeight="1"/>
    <row r="142" s="1" customFormat="1" ht="17.649999999999999" customHeight="1"/>
    <row r="143" s="1" customFormat="1" ht="17.649999999999999" customHeight="1"/>
    <row r="144" s="1" customFormat="1" ht="17.649999999999999" customHeight="1"/>
    <row r="145" s="1" customFormat="1" ht="17.649999999999999" customHeight="1"/>
    <row r="146" s="1" customFormat="1" ht="17.649999999999999" customHeight="1"/>
    <row r="147" s="1" customFormat="1" ht="17.649999999999999" customHeight="1"/>
    <row r="148" s="1" customFormat="1" ht="17.649999999999999" customHeight="1"/>
    <row r="149" s="1" customFormat="1" ht="17.649999999999999" customHeight="1"/>
    <row r="168" s="1" customFormat="1" ht="23.45" customHeight="1"/>
  </sheetData>
  <autoFilter ref="A1:E168" xr:uid="{00000000-0001-0000-0000-000000000000}">
    <sortState xmlns:xlrd2="http://schemas.microsoft.com/office/spreadsheetml/2017/richdata2" ref="A4:E168">
      <sortCondition ref="C1:C168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F60DB-D350-40E7-B6D5-23553E637715}">
  <sheetPr>
    <tabColor rgb="FFFF0000"/>
  </sheetPr>
  <dimension ref="A1:E166"/>
  <sheetViews>
    <sheetView workbookViewId="0">
      <selection activeCell="B10" sqref="B10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22.16406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17.649999999999999" customHeight="1">
      <c r="A3" s="14">
        <v>12</v>
      </c>
      <c r="B3" s="15" t="s">
        <v>25</v>
      </c>
      <c r="C3" s="15" t="s">
        <v>26</v>
      </c>
      <c r="D3" s="15" t="s">
        <v>10</v>
      </c>
      <c r="E3" s="17">
        <v>40033.599999999999</v>
      </c>
    </row>
    <row r="4" spans="1:5" ht="17.649999999999999" customHeight="1">
      <c r="A4" s="14">
        <v>13</v>
      </c>
      <c r="B4" s="15" t="s">
        <v>27</v>
      </c>
      <c r="C4" s="15" t="s">
        <v>26</v>
      </c>
      <c r="D4" s="15" t="s">
        <v>10</v>
      </c>
      <c r="E4" s="17">
        <v>37259.17</v>
      </c>
    </row>
    <row r="5" spans="1:5" ht="17.649999999999999" customHeight="1">
      <c r="A5" s="14">
        <v>14</v>
      </c>
      <c r="B5" s="15" t="s">
        <v>28</v>
      </c>
      <c r="C5" s="15" t="s">
        <v>26</v>
      </c>
      <c r="D5" s="15" t="s">
        <v>10</v>
      </c>
      <c r="E5" s="17">
        <v>32759.8</v>
      </c>
    </row>
    <row r="6" spans="1:5" ht="17.649999999999999" customHeight="1">
      <c r="A6" s="14">
        <v>15</v>
      </c>
      <c r="B6" s="15" t="s">
        <v>29</v>
      </c>
      <c r="C6" s="15" t="s">
        <v>26</v>
      </c>
      <c r="D6" s="15" t="s">
        <v>10</v>
      </c>
      <c r="E6" s="17">
        <v>25540.720000000001</v>
      </c>
    </row>
    <row r="7" spans="1:5" ht="17.649999999999999" customHeight="1">
      <c r="A7" s="14">
        <v>16</v>
      </c>
      <c r="B7" s="15" t="s">
        <v>30</v>
      </c>
      <c r="C7" s="15" t="s">
        <v>26</v>
      </c>
      <c r="D7" s="15" t="s">
        <v>10</v>
      </c>
      <c r="E7" s="17">
        <v>23674.22</v>
      </c>
    </row>
    <row r="8" spans="1:5" ht="17.649999999999999" customHeight="1">
      <c r="A8" s="10"/>
      <c r="B8" s="10"/>
      <c r="C8" s="10"/>
      <c r="D8" s="10"/>
      <c r="E8" s="20">
        <f>SUM(E3:E7)</f>
        <v>159267.50999999998</v>
      </c>
    </row>
    <row r="9" spans="1:5" ht="17.649999999999999" customHeight="1"/>
    <row r="10" spans="1:5" ht="17.649999999999999" customHeight="1"/>
    <row r="11" spans="1:5" ht="17.649999999999999" customHeight="1"/>
    <row r="12" spans="1:5" ht="17.649999999999999" customHeight="1"/>
    <row r="13" spans="1:5" ht="17.649999999999999" customHeight="1"/>
    <row r="14" spans="1:5" ht="17.649999999999999" customHeight="1"/>
    <row r="15" spans="1:5" ht="17.649999999999999" customHeight="1"/>
    <row r="16" spans="1:5" ht="17.649999999999999" customHeight="1"/>
    <row r="17" s="1" customFormat="1" ht="17.649999999999999" customHeight="1"/>
    <row r="18" s="1" customFormat="1" ht="17.649999999999999" customHeight="1"/>
    <row r="19" s="1" customFormat="1" ht="17.649999999999999" customHeight="1"/>
    <row r="20" s="1" customFormat="1" ht="17.649999999999999" customHeight="1"/>
    <row r="21" s="1" customFormat="1" ht="17.649999999999999" customHeight="1"/>
    <row r="22" s="1" customFormat="1" ht="15.75" customHeight="1"/>
    <row r="23" s="1" customFormat="1" ht="17.649999999999999" customHeight="1"/>
    <row r="24" s="1" customFormat="1" ht="17.649999999999999" customHeight="1"/>
    <row r="25" s="1" customFormat="1" ht="17.649999999999999" customHeight="1"/>
    <row r="26" s="1" customFormat="1" ht="17.649999999999999" customHeight="1"/>
    <row r="27" s="1" customFormat="1" ht="17.649999999999999" customHeight="1"/>
    <row r="28" s="1" customFormat="1" ht="17.649999999999999" customHeight="1"/>
    <row r="29" s="1" customFormat="1" ht="17.649999999999999" customHeight="1"/>
    <row r="30" s="1" customFormat="1" ht="17.649999999999999" customHeight="1"/>
    <row r="31" s="1" customFormat="1" ht="17.649999999999999" customHeight="1"/>
    <row r="32" s="1" customFormat="1" ht="17.649999999999999" customHeight="1"/>
    <row r="33" s="1" customFormat="1" ht="17.649999999999999" customHeight="1"/>
    <row r="34" s="1" customFormat="1" ht="17.649999999999999" customHeight="1"/>
    <row r="35" s="1" customFormat="1" ht="17.649999999999999" customHeight="1"/>
    <row r="36" s="1" customFormat="1" ht="17.649999999999999" customHeight="1"/>
    <row r="37" s="1" customFormat="1" ht="17.649999999999999" customHeight="1"/>
    <row r="38" s="1" customFormat="1" ht="17.649999999999999" customHeight="1"/>
    <row r="39" s="1" customFormat="1" ht="17.649999999999999" customHeight="1"/>
    <row r="40" s="1" customFormat="1" ht="17.649999999999999" customHeight="1"/>
    <row r="41" s="1" customFormat="1" ht="17.649999999999999" customHeight="1"/>
    <row r="42" s="1" customFormat="1" ht="17.649999999999999" customHeight="1"/>
    <row r="43" s="1" customFormat="1" ht="17.649999999999999" customHeight="1"/>
    <row r="44" s="1" customFormat="1" ht="17.649999999999999" customHeight="1"/>
    <row r="45" s="1" customFormat="1" ht="17.649999999999999" customHeight="1"/>
    <row r="46" s="1" customFormat="1" ht="17.649999999999999" customHeight="1"/>
    <row r="47" s="1" customFormat="1" ht="17.649999999999999" customHeight="1"/>
    <row r="48" s="1" customFormat="1" ht="17.649999999999999" customHeight="1"/>
    <row r="49" s="1" customFormat="1" ht="17.649999999999999" customHeight="1"/>
    <row r="50" s="1" customFormat="1" ht="17.649999999999999" customHeight="1"/>
    <row r="51" s="1" customFormat="1" ht="17.649999999999999" customHeight="1"/>
    <row r="52" s="1" customFormat="1" ht="17.649999999999999" customHeight="1"/>
    <row r="53" s="1" customFormat="1" ht="17.649999999999999" customHeight="1"/>
    <row r="54" s="1" customFormat="1" ht="17.649999999999999" customHeight="1"/>
    <row r="55" s="1" customFormat="1" ht="17.649999999999999" customHeight="1"/>
    <row r="56" s="1" customFormat="1" ht="17.649999999999999" customHeight="1"/>
    <row r="57" s="1" customFormat="1" ht="17.649999999999999" customHeight="1"/>
    <row r="58" s="1" customFormat="1" ht="17.649999999999999" customHeight="1"/>
    <row r="59" s="1" customFormat="1" ht="17.649999999999999" customHeight="1"/>
    <row r="60" s="1" customFormat="1" ht="17.649999999999999" customHeight="1"/>
    <row r="61" s="1" customFormat="1" ht="17.649999999999999" customHeight="1"/>
    <row r="62" s="1" customFormat="1" ht="17.649999999999999" customHeight="1"/>
    <row r="63" s="1" customFormat="1" ht="17.649999999999999" customHeight="1"/>
    <row r="64" s="1" customFormat="1" ht="17.649999999999999" customHeight="1"/>
    <row r="65" s="1" customFormat="1" ht="17.649999999999999" customHeight="1"/>
    <row r="66" s="1" customFormat="1" ht="17.649999999999999" customHeight="1"/>
    <row r="67" s="1" customFormat="1" ht="17.649999999999999" customHeight="1"/>
    <row r="68" s="1" customFormat="1" ht="17.649999999999999" customHeight="1"/>
    <row r="69" s="1" customFormat="1" ht="17.649999999999999" customHeight="1"/>
    <row r="70" s="1" customFormat="1" ht="17.649999999999999" customHeight="1"/>
    <row r="71" s="1" customFormat="1" ht="17.649999999999999" customHeight="1"/>
    <row r="72" s="1" customFormat="1" ht="17.649999999999999" customHeight="1"/>
    <row r="73" s="1" customFormat="1" ht="17.649999999999999" customHeight="1"/>
    <row r="74" s="1" customFormat="1" ht="17.649999999999999" customHeight="1"/>
    <row r="75" s="1" customFormat="1" ht="15.75" customHeight="1"/>
    <row r="76" s="1" customFormat="1" ht="17.649999999999999" customHeight="1"/>
    <row r="77" s="1" customFormat="1" ht="17.649999999999999" customHeight="1"/>
    <row r="78" s="1" customFormat="1" ht="17.649999999999999" customHeight="1"/>
    <row r="79" s="1" customFormat="1" ht="17.649999999999999" customHeight="1"/>
    <row r="80" s="1" customFormat="1" ht="17.649999999999999" customHeight="1"/>
    <row r="81" s="1" customFormat="1" ht="17.649999999999999" customHeight="1"/>
    <row r="82" s="1" customFormat="1" ht="17.649999999999999" customHeight="1"/>
    <row r="83" s="1" customFormat="1" ht="17.649999999999999" customHeight="1"/>
    <row r="84" s="1" customFormat="1" ht="17.649999999999999" customHeight="1"/>
    <row r="85" s="1" customFormat="1" ht="17.649999999999999" customHeight="1"/>
    <row r="86" s="1" customFormat="1" ht="17.649999999999999" customHeight="1"/>
    <row r="87" s="1" customFormat="1" ht="17.649999999999999" customHeight="1"/>
    <row r="88" s="1" customFormat="1" ht="17.649999999999999" customHeight="1"/>
    <row r="89" s="1" customFormat="1" ht="17.649999999999999" customHeight="1"/>
    <row r="90" s="1" customFormat="1" ht="17.649999999999999" customHeight="1"/>
    <row r="91" s="1" customFormat="1" ht="17.649999999999999" customHeight="1"/>
    <row r="92" s="1" customFormat="1" ht="17.649999999999999" customHeight="1"/>
    <row r="93" s="1" customFormat="1" ht="17.649999999999999" customHeight="1"/>
    <row r="94" s="1" customFormat="1" ht="17.649999999999999" customHeight="1"/>
    <row r="95" s="1" customFormat="1" ht="17.649999999999999" customHeight="1"/>
    <row r="96" s="1" customFormat="1" ht="17.649999999999999" customHeight="1"/>
    <row r="97" s="1" customFormat="1" ht="17.649999999999999" customHeight="1"/>
    <row r="98" s="1" customFormat="1" ht="17.649999999999999" customHeight="1"/>
    <row r="99" s="1" customFormat="1" ht="17.649999999999999" customHeight="1"/>
    <row r="100" s="1" customFormat="1" ht="17.649999999999999" customHeight="1"/>
    <row r="101" s="1" customFormat="1" ht="17.649999999999999" customHeight="1"/>
    <row r="102" s="1" customFormat="1" ht="17.649999999999999" customHeight="1"/>
    <row r="103" s="1" customFormat="1" ht="17.649999999999999" customHeight="1"/>
    <row r="104" s="1" customFormat="1" ht="17.649999999999999" customHeight="1"/>
    <row r="105" s="1" customFormat="1" ht="17.649999999999999" customHeight="1"/>
    <row r="106" s="1" customFormat="1" ht="17.649999999999999" customHeight="1"/>
    <row r="107" s="1" customFormat="1" ht="17.649999999999999" customHeight="1"/>
    <row r="108" s="1" customFormat="1" ht="17.649999999999999" customHeight="1"/>
    <row r="109" s="1" customFormat="1" ht="17.649999999999999" customHeight="1"/>
    <row r="110" s="1" customFormat="1" ht="17.649999999999999" customHeight="1"/>
    <row r="111" s="1" customFormat="1" ht="17.649999999999999" customHeight="1"/>
    <row r="112" s="1" customFormat="1" ht="17.649999999999999" customHeight="1"/>
    <row r="113" s="1" customFormat="1" ht="17.649999999999999" customHeight="1"/>
    <row r="114" s="1" customFormat="1" ht="17.649999999999999" customHeight="1"/>
    <row r="115" s="1" customFormat="1" ht="17.649999999999999" customHeight="1"/>
    <row r="116" s="1" customFormat="1" ht="17.649999999999999" customHeight="1"/>
    <row r="117" s="1" customFormat="1" ht="17.649999999999999" customHeight="1"/>
    <row r="118" s="1" customFormat="1" ht="17.649999999999999" customHeight="1"/>
    <row r="119" s="1" customFormat="1" ht="17.649999999999999" customHeight="1"/>
    <row r="120" s="1" customFormat="1" ht="17.649999999999999" customHeight="1"/>
    <row r="121" s="1" customFormat="1" ht="17.649999999999999" customHeight="1"/>
    <row r="122" s="1" customFormat="1" ht="17.649999999999999" customHeight="1"/>
    <row r="123" s="1" customFormat="1" ht="17.649999999999999" customHeight="1"/>
    <row r="124" s="1" customFormat="1" ht="17.649999999999999" customHeight="1"/>
    <row r="125" s="1" customFormat="1" ht="17.649999999999999" customHeight="1"/>
    <row r="126" s="1" customFormat="1" ht="17.649999999999999" customHeight="1"/>
    <row r="127" s="1" customFormat="1" ht="17.649999999999999" customHeight="1"/>
    <row r="128" s="1" customFormat="1" ht="17.649999999999999" customHeight="1"/>
    <row r="129" s="1" customFormat="1" ht="17.649999999999999" customHeight="1"/>
    <row r="130" s="1" customFormat="1" ht="17.649999999999999" customHeight="1"/>
    <row r="131" s="1" customFormat="1" ht="17.649999999999999" customHeight="1"/>
    <row r="132" s="1" customFormat="1" ht="17.649999999999999" customHeight="1"/>
    <row r="133" s="1" customFormat="1" ht="17.649999999999999" customHeight="1"/>
    <row r="134" s="1" customFormat="1" ht="17.649999999999999" customHeight="1"/>
    <row r="135" s="1" customFormat="1" ht="17.649999999999999" customHeight="1"/>
    <row r="136" s="1" customFormat="1" ht="17.649999999999999" customHeight="1"/>
    <row r="137" s="1" customFormat="1" ht="17.649999999999999" customHeight="1"/>
    <row r="138" s="1" customFormat="1" ht="17.649999999999999" customHeight="1"/>
    <row r="139" s="1" customFormat="1" ht="17.649999999999999" customHeight="1"/>
    <row r="140" s="1" customFormat="1" ht="17.649999999999999" customHeight="1"/>
    <row r="141" s="1" customFormat="1" ht="17.649999999999999" customHeight="1"/>
    <row r="142" s="1" customFormat="1" ht="17.649999999999999" customHeight="1"/>
    <row r="143" s="1" customFormat="1" ht="17.649999999999999" customHeight="1"/>
    <row r="144" s="1" customFormat="1" ht="17.649999999999999" customHeight="1"/>
    <row r="145" s="1" customFormat="1" ht="17.649999999999999" customHeight="1"/>
    <row r="146" s="1" customFormat="1" ht="17.649999999999999" customHeight="1"/>
    <row r="147" s="1" customFormat="1" ht="17.649999999999999" customHeight="1"/>
    <row r="166" s="1" customFormat="1" ht="23.45" customHeight="1"/>
  </sheetData>
  <autoFilter ref="A1:E166" xr:uid="{00000000-0001-0000-0000-000000000000}">
    <sortState xmlns:xlrd2="http://schemas.microsoft.com/office/spreadsheetml/2017/richdata2" ref="A4:E166">
      <sortCondition ref="C1:C166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53DF1-0C61-4AD7-A299-0559A75B730A}">
  <sheetPr>
    <tabColor rgb="FFFF0000"/>
  </sheetPr>
  <dimension ref="A1:E161"/>
  <sheetViews>
    <sheetView workbookViewId="0">
      <selection activeCell="E7" sqref="E7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22.16406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17.649999999999999" customHeight="1">
      <c r="A3" s="14">
        <v>17</v>
      </c>
      <c r="B3" s="15" t="s">
        <v>31</v>
      </c>
      <c r="C3" s="15" t="s">
        <v>32</v>
      </c>
      <c r="D3" s="16" t="s">
        <v>33</v>
      </c>
      <c r="E3" s="17">
        <v>39711.71</v>
      </c>
    </row>
    <row r="4" spans="1:5" ht="17.649999999999999" customHeight="1">
      <c r="A4" s="21">
        <v>18</v>
      </c>
      <c r="B4" s="15" t="s">
        <v>34</v>
      </c>
      <c r="C4" s="15" t="s">
        <v>32</v>
      </c>
      <c r="D4" s="15" t="s">
        <v>17</v>
      </c>
      <c r="E4" s="17">
        <v>27216.52</v>
      </c>
    </row>
    <row r="5" spans="1:5" ht="17.649999999999999" customHeight="1">
      <c r="A5" s="21">
        <v>19</v>
      </c>
      <c r="B5" s="15" t="s">
        <v>35</v>
      </c>
      <c r="C5" s="15" t="s">
        <v>32</v>
      </c>
      <c r="D5" s="15" t="s">
        <v>10</v>
      </c>
      <c r="E5" s="17">
        <v>27184.12</v>
      </c>
    </row>
    <row r="6" spans="1:5" ht="17.649999999999999" customHeight="1">
      <c r="A6" s="21">
        <v>20</v>
      </c>
      <c r="B6" s="15" t="s">
        <v>36</v>
      </c>
      <c r="C6" s="15" t="s">
        <v>32</v>
      </c>
      <c r="D6" s="15" t="s">
        <v>17</v>
      </c>
      <c r="E6" s="17">
        <v>20313.14</v>
      </c>
    </row>
    <row r="7" spans="1:5" ht="17.649999999999999" customHeight="1">
      <c r="A7" s="10"/>
      <c r="B7" s="10"/>
      <c r="C7" s="10"/>
      <c r="D7" s="10"/>
      <c r="E7" s="23">
        <f>SUM(E3:E6)</f>
        <v>114425.48999999999</v>
      </c>
    </row>
    <row r="8" spans="1:5" ht="17.649999999999999" customHeight="1"/>
    <row r="9" spans="1:5" ht="17.649999999999999" customHeight="1"/>
    <row r="10" spans="1:5" ht="17.649999999999999" customHeight="1"/>
    <row r="11" spans="1:5" ht="17.649999999999999" customHeight="1"/>
    <row r="12" spans="1:5" ht="17.649999999999999" customHeight="1"/>
    <row r="13" spans="1:5" ht="17.649999999999999" customHeight="1"/>
    <row r="14" spans="1:5" ht="17.649999999999999" customHeight="1"/>
    <row r="15" spans="1:5" ht="17.649999999999999" customHeight="1"/>
    <row r="16" spans="1:5" ht="17.649999999999999" customHeight="1"/>
    <row r="17" s="1" customFormat="1" ht="15.75" customHeight="1"/>
    <row r="18" s="1" customFormat="1" ht="17.649999999999999" customHeight="1"/>
    <row r="19" s="1" customFormat="1" ht="17.649999999999999" customHeight="1"/>
    <row r="20" s="1" customFormat="1" ht="17.649999999999999" customHeight="1"/>
    <row r="21" s="1" customFormat="1" ht="17.649999999999999" customHeight="1"/>
    <row r="22" s="1" customFormat="1" ht="17.649999999999999" customHeight="1"/>
    <row r="23" s="1" customFormat="1" ht="17.649999999999999" customHeight="1"/>
    <row r="24" s="1" customFormat="1" ht="17.649999999999999" customHeight="1"/>
    <row r="25" s="1" customFormat="1" ht="17.649999999999999" customHeight="1"/>
    <row r="26" s="1" customFormat="1" ht="17.649999999999999" customHeight="1"/>
    <row r="27" s="1" customFormat="1" ht="17.649999999999999" customHeight="1"/>
    <row r="28" s="1" customFormat="1" ht="17.649999999999999" customHeight="1"/>
    <row r="29" s="1" customFormat="1" ht="17.649999999999999" customHeight="1"/>
    <row r="30" s="1" customFormat="1" ht="17.649999999999999" customHeight="1"/>
    <row r="31" s="1" customFormat="1" ht="17.649999999999999" customHeight="1"/>
    <row r="32" s="1" customFormat="1" ht="17.649999999999999" customHeight="1"/>
    <row r="33" s="1" customFormat="1" ht="17.649999999999999" customHeight="1"/>
    <row r="34" s="1" customFormat="1" ht="17.649999999999999" customHeight="1"/>
    <row r="35" s="1" customFormat="1" ht="17.649999999999999" customHeight="1"/>
    <row r="36" s="1" customFormat="1" ht="17.649999999999999" customHeight="1"/>
    <row r="37" s="1" customFormat="1" ht="17.649999999999999" customHeight="1"/>
    <row r="38" s="1" customFormat="1" ht="17.649999999999999" customHeight="1"/>
    <row r="39" s="1" customFormat="1" ht="17.649999999999999" customHeight="1"/>
    <row r="40" s="1" customFormat="1" ht="17.649999999999999" customHeight="1"/>
    <row r="41" s="1" customFormat="1" ht="17.649999999999999" customHeight="1"/>
    <row r="42" s="1" customFormat="1" ht="17.649999999999999" customHeight="1"/>
    <row r="43" s="1" customFormat="1" ht="17.649999999999999" customHeight="1"/>
    <row r="44" s="1" customFormat="1" ht="17.649999999999999" customHeight="1"/>
    <row r="45" s="1" customFormat="1" ht="17.649999999999999" customHeight="1"/>
    <row r="46" s="1" customFormat="1" ht="17.649999999999999" customHeight="1"/>
    <row r="47" s="1" customFormat="1" ht="17.649999999999999" customHeight="1"/>
    <row r="48" s="1" customFormat="1" ht="17.649999999999999" customHeight="1"/>
    <row r="49" s="1" customFormat="1" ht="17.649999999999999" customHeight="1"/>
    <row r="50" s="1" customFormat="1" ht="17.649999999999999" customHeight="1"/>
    <row r="51" s="1" customFormat="1" ht="17.649999999999999" customHeight="1"/>
    <row r="52" s="1" customFormat="1" ht="17.649999999999999" customHeight="1"/>
    <row r="53" s="1" customFormat="1" ht="17.649999999999999" customHeight="1"/>
    <row r="54" s="1" customFormat="1" ht="17.649999999999999" customHeight="1"/>
    <row r="55" s="1" customFormat="1" ht="17.649999999999999" customHeight="1"/>
    <row r="56" s="1" customFormat="1" ht="17.649999999999999" customHeight="1"/>
    <row r="57" s="1" customFormat="1" ht="17.649999999999999" customHeight="1"/>
    <row r="58" s="1" customFormat="1" ht="17.649999999999999" customHeight="1"/>
    <row r="59" s="1" customFormat="1" ht="17.649999999999999" customHeight="1"/>
    <row r="60" s="1" customFormat="1" ht="17.649999999999999" customHeight="1"/>
    <row r="61" s="1" customFormat="1" ht="17.649999999999999" customHeight="1"/>
    <row r="62" s="1" customFormat="1" ht="17.649999999999999" customHeight="1"/>
    <row r="63" s="1" customFormat="1" ht="17.649999999999999" customHeight="1"/>
    <row r="64" s="1" customFormat="1" ht="17.649999999999999" customHeight="1"/>
    <row r="65" s="1" customFormat="1" ht="17.649999999999999" customHeight="1"/>
    <row r="66" s="1" customFormat="1" ht="17.649999999999999" customHeight="1"/>
    <row r="67" s="1" customFormat="1" ht="17.649999999999999" customHeight="1"/>
    <row r="68" s="1" customFormat="1" ht="17.649999999999999" customHeight="1"/>
    <row r="69" s="1" customFormat="1" ht="17.649999999999999" customHeight="1"/>
    <row r="70" s="1" customFormat="1" ht="15.75" customHeight="1"/>
    <row r="71" s="1" customFormat="1" ht="17.649999999999999" customHeight="1"/>
    <row r="72" s="1" customFormat="1" ht="17.649999999999999" customHeight="1"/>
    <row r="73" s="1" customFormat="1" ht="17.649999999999999" customHeight="1"/>
    <row r="74" s="1" customFormat="1" ht="17.649999999999999" customHeight="1"/>
    <row r="75" s="1" customFormat="1" ht="17.649999999999999" customHeight="1"/>
    <row r="76" s="1" customFormat="1" ht="17.649999999999999" customHeight="1"/>
    <row r="77" s="1" customFormat="1" ht="17.649999999999999" customHeight="1"/>
    <row r="78" s="1" customFormat="1" ht="17.649999999999999" customHeight="1"/>
    <row r="79" s="1" customFormat="1" ht="17.649999999999999" customHeight="1"/>
    <row r="80" s="1" customFormat="1" ht="17.649999999999999" customHeight="1"/>
    <row r="81" s="1" customFormat="1" ht="17.649999999999999" customHeight="1"/>
    <row r="82" s="1" customFormat="1" ht="17.649999999999999" customHeight="1"/>
    <row r="83" s="1" customFormat="1" ht="17.649999999999999" customHeight="1"/>
    <row r="84" s="1" customFormat="1" ht="17.649999999999999" customHeight="1"/>
    <row r="85" s="1" customFormat="1" ht="17.649999999999999" customHeight="1"/>
    <row r="86" s="1" customFormat="1" ht="17.649999999999999" customHeight="1"/>
    <row r="87" s="1" customFormat="1" ht="17.649999999999999" customHeight="1"/>
    <row r="88" s="1" customFormat="1" ht="17.649999999999999" customHeight="1"/>
    <row r="89" s="1" customFormat="1" ht="17.649999999999999" customHeight="1"/>
    <row r="90" s="1" customFormat="1" ht="17.649999999999999" customHeight="1"/>
    <row r="91" s="1" customFormat="1" ht="17.649999999999999" customHeight="1"/>
    <row r="92" s="1" customFormat="1" ht="17.649999999999999" customHeight="1"/>
    <row r="93" s="1" customFormat="1" ht="17.649999999999999" customHeight="1"/>
    <row r="94" s="1" customFormat="1" ht="17.649999999999999" customHeight="1"/>
    <row r="95" s="1" customFormat="1" ht="17.649999999999999" customHeight="1"/>
    <row r="96" s="1" customFormat="1" ht="17.649999999999999" customHeight="1"/>
    <row r="97" s="1" customFormat="1" ht="17.649999999999999" customHeight="1"/>
    <row r="98" s="1" customFormat="1" ht="17.649999999999999" customHeight="1"/>
    <row r="99" s="1" customFormat="1" ht="17.649999999999999" customHeight="1"/>
    <row r="100" s="1" customFormat="1" ht="17.649999999999999" customHeight="1"/>
    <row r="101" s="1" customFormat="1" ht="17.649999999999999" customHeight="1"/>
    <row r="102" s="1" customFormat="1" ht="17.649999999999999" customHeight="1"/>
    <row r="103" s="1" customFormat="1" ht="17.649999999999999" customHeight="1"/>
    <row r="104" s="1" customFormat="1" ht="17.649999999999999" customHeight="1"/>
    <row r="105" s="1" customFormat="1" ht="17.649999999999999" customHeight="1"/>
    <row r="106" s="1" customFormat="1" ht="17.649999999999999" customHeight="1"/>
    <row r="107" s="1" customFormat="1" ht="17.649999999999999" customHeight="1"/>
    <row r="108" s="1" customFormat="1" ht="17.649999999999999" customHeight="1"/>
    <row r="109" s="1" customFormat="1" ht="17.649999999999999" customHeight="1"/>
    <row r="110" s="1" customFormat="1" ht="17.649999999999999" customHeight="1"/>
    <row r="111" s="1" customFormat="1" ht="17.649999999999999" customHeight="1"/>
    <row r="112" s="1" customFormat="1" ht="17.649999999999999" customHeight="1"/>
    <row r="113" s="1" customFormat="1" ht="17.649999999999999" customHeight="1"/>
    <row r="114" s="1" customFormat="1" ht="17.649999999999999" customHeight="1"/>
    <row r="115" s="1" customFormat="1" ht="17.649999999999999" customHeight="1"/>
    <row r="116" s="1" customFormat="1" ht="17.649999999999999" customHeight="1"/>
    <row r="117" s="1" customFormat="1" ht="17.649999999999999" customHeight="1"/>
    <row r="118" s="1" customFormat="1" ht="17.649999999999999" customHeight="1"/>
    <row r="119" s="1" customFormat="1" ht="17.649999999999999" customHeight="1"/>
    <row r="120" s="1" customFormat="1" ht="17.649999999999999" customHeight="1"/>
    <row r="121" s="1" customFormat="1" ht="17.649999999999999" customHeight="1"/>
    <row r="122" s="1" customFormat="1" ht="17.649999999999999" customHeight="1"/>
    <row r="123" s="1" customFormat="1" ht="17.649999999999999" customHeight="1"/>
    <row r="124" s="1" customFormat="1" ht="17.649999999999999" customHeight="1"/>
    <row r="125" s="1" customFormat="1" ht="17.649999999999999" customHeight="1"/>
    <row r="126" s="1" customFormat="1" ht="17.649999999999999" customHeight="1"/>
    <row r="127" s="1" customFormat="1" ht="17.649999999999999" customHeight="1"/>
    <row r="128" s="1" customFormat="1" ht="17.649999999999999" customHeight="1"/>
    <row r="129" s="1" customFormat="1" ht="17.649999999999999" customHeight="1"/>
    <row r="130" s="1" customFormat="1" ht="17.649999999999999" customHeight="1"/>
    <row r="131" s="1" customFormat="1" ht="17.649999999999999" customHeight="1"/>
    <row r="132" s="1" customFormat="1" ht="17.649999999999999" customHeight="1"/>
    <row r="133" s="1" customFormat="1" ht="17.649999999999999" customHeight="1"/>
    <row r="134" s="1" customFormat="1" ht="17.649999999999999" customHeight="1"/>
    <row r="135" s="1" customFormat="1" ht="17.649999999999999" customHeight="1"/>
    <row r="136" s="1" customFormat="1" ht="17.649999999999999" customHeight="1"/>
    <row r="137" s="1" customFormat="1" ht="17.649999999999999" customHeight="1"/>
    <row r="138" s="1" customFormat="1" ht="17.649999999999999" customHeight="1"/>
    <row r="139" s="1" customFormat="1" ht="17.649999999999999" customHeight="1"/>
    <row r="140" s="1" customFormat="1" ht="17.649999999999999" customHeight="1"/>
    <row r="141" s="1" customFormat="1" ht="17.649999999999999" customHeight="1"/>
    <row r="142" s="1" customFormat="1" ht="17.649999999999999" customHeight="1"/>
    <row r="161" s="1" customFormat="1" ht="23.45" customHeight="1"/>
  </sheetData>
  <autoFilter ref="A1:E161" xr:uid="{00000000-0001-0000-0000-000000000000}">
    <sortState xmlns:xlrd2="http://schemas.microsoft.com/office/spreadsheetml/2017/richdata2" ref="A4:E161">
      <sortCondition ref="C1:C161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15EB0-585C-4530-A6F0-6EB35E60D722}">
  <sheetPr>
    <tabColor rgb="FFFF0000"/>
  </sheetPr>
  <dimension ref="A1:E157"/>
  <sheetViews>
    <sheetView workbookViewId="0">
      <selection sqref="A1:E17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22.16406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17.649999999999999" customHeight="1">
      <c r="A3" s="21">
        <v>21</v>
      </c>
      <c r="B3" s="15" t="s">
        <v>37</v>
      </c>
      <c r="C3" s="15" t="s">
        <v>38</v>
      </c>
      <c r="D3" s="15" t="s">
        <v>10</v>
      </c>
      <c r="E3" s="17">
        <v>41799.74</v>
      </c>
    </row>
    <row r="4" spans="1:5" ht="17.649999999999999" customHeight="1">
      <c r="A4" s="21">
        <v>22</v>
      </c>
      <c r="B4" s="15" t="s">
        <v>39</v>
      </c>
      <c r="C4" s="15" t="s">
        <v>38</v>
      </c>
      <c r="D4" s="15" t="s">
        <v>10</v>
      </c>
      <c r="E4" s="17">
        <v>38930.160000000003</v>
      </c>
    </row>
    <row r="5" spans="1:5" ht="17.649999999999999" customHeight="1">
      <c r="A5" s="21">
        <v>23</v>
      </c>
      <c r="B5" s="15" t="s">
        <v>40</v>
      </c>
      <c r="C5" s="15" t="s">
        <v>38</v>
      </c>
      <c r="D5" s="15" t="s">
        <v>10</v>
      </c>
      <c r="E5" s="17">
        <v>32462.73</v>
      </c>
    </row>
    <row r="6" spans="1:5" ht="17.649999999999999" customHeight="1">
      <c r="A6" s="21">
        <v>24</v>
      </c>
      <c r="B6" s="15" t="s">
        <v>41</v>
      </c>
      <c r="C6" s="15" t="s">
        <v>38</v>
      </c>
      <c r="D6" s="15" t="s">
        <v>10</v>
      </c>
      <c r="E6" s="17">
        <v>32057.71</v>
      </c>
    </row>
    <row r="7" spans="1:5" ht="17.649999999999999" customHeight="1">
      <c r="A7" s="21">
        <v>25</v>
      </c>
      <c r="B7" s="15" t="s">
        <v>42</v>
      </c>
      <c r="C7" s="15" t="s">
        <v>38</v>
      </c>
      <c r="D7" s="15" t="s">
        <v>10</v>
      </c>
      <c r="E7" s="17">
        <v>30064.17</v>
      </c>
    </row>
    <row r="8" spans="1:5" ht="17.649999999999999" customHeight="1">
      <c r="A8" s="21">
        <v>26</v>
      </c>
      <c r="B8" s="15" t="s">
        <v>43</v>
      </c>
      <c r="C8" s="15" t="s">
        <v>38</v>
      </c>
      <c r="D8" s="15" t="s">
        <v>10</v>
      </c>
      <c r="E8" s="17">
        <v>28727.46</v>
      </c>
    </row>
    <row r="9" spans="1:5" ht="17.649999999999999" customHeight="1">
      <c r="A9" s="14">
        <v>27</v>
      </c>
      <c r="B9" s="15" t="s">
        <v>44</v>
      </c>
      <c r="C9" s="15" t="s">
        <v>38</v>
      </c>
      <c r="D9" s="19"/>
      <c r="E9" s="17">
        <v>18987.23</v>
      </c>
    </row>
    <row r="10" spans="1:5" ht="17.649999999999999" customHeight="1">
      <c r="A10" s="14">
        <v>28</v>
      </c>
      <c r="B10" s="15" t="s">
        <v>45</v>
      </c>
      <c r="C10" s="15" t="s">
        <v>38</v>
      </c>
      <c r="D10" s="15" t="s">
        <v>10</v>
      </c>
      <c r="E10" s="17">
        <v>18574.189999999999</v>
      </c>
    </row>
    <row r="11" spans="1:5" ht="17.649999999999999" customHeight="1">
      <c r="A11" s="14">
        <v>29</v>
      </c>
      <c r="B11" s="15" t="s">
        <v>46</v>
      </c>
      <c r="C11" s="15" t="s">
        <v>38</v>
      </c>
      <c r="D11" s="15" t="s">
        <v>10</v>
      </c>
      <c r="E11" s="17">
        <v>16606.38</v>
      </c>
    </row>
    <row r="12" spans="1:5" ht="17.649999999999999" customHeight="1">
      <c r="A12" s="14">
        <v>30</v>
      </c>
      <c r="B12" s="15" t="s">
        <v>47</v>
      </c>
      <c r="C12" s="15" t="s">
        <v>38</v>
      </c>
      <c r="D12" s="15" t="s">
        <v>10</v>
      </c>
      <c r="E12" s="17">
        <v>13991.48</v>
      </c>
    </row>
    <row r="13" spans="1:5" ht="15.75" customHeight="1">
      <c r="A13" s="14">
        <v>31</v>
      </c>
      <c r="B13" s="15" t="s">
        <v>48</v>
      </c>
      <c r="C13" s="15" t="s">
        <v>38</v>
      </c>
      <c r="D13" s="15" t="s">
        <v>10</v>
      </c>
      <c r="E13" s="17">
        <v>13706.35</v>
      </c>
    </row>
    <row r="14" spans="1:5" ht="17.649999999999999" customHeight="1">
      <c r="A14" s="14">
        <v>32</v>
      </c>
      <c r="B14" s="15" t="s">
        <v>49</v>
      </c>
      <c r="C14" s="15" t="s">
        <v>38</v>
      </c>
      <c r="D14" s="15" t="s">
        <v>10</v>
      </c>
      <c r="E14" s="17">
        <v>12585.99</v>
      </c>
    </row>
    <row r="15" spans="1:5" ht="17.649999999999999" customHeight="1">
      <c r="A15" s="14">
        <v>33</v>
      </c>
      <c r="B15" s="15" t="s">
        <v>50</v>
      </c>
      <c r="C15" s="15" t="s">
        <v>38</v>
      </c>
      <c r="D15" s="15" t="s">
        <v>10</v>
      </c>
      <c r="E15" s="17">
        <v>11335.89</v>
      </c>
    </row>
    <row r="16" spans="1:5" ht="17.649999999999999" customHeight="1">
      <c r="A16" s="14">
        <v>34</v>
      </c>
      <c r="B16" s="15" t="s">
        <v>51</v>
      </c>
      <c r="C16" s="15" t="s">
        <v>38</v>
      </c>
      <c r="D16" s="15" t="s">
        <v>17</v>
      </c>
      <c r="E16" s="17">
        <v>9138.2800000000007</v>
      </c>
    </row>
    <row r="17" spans="1:5" ht="17.649999999999999" customHeight="1">
      <c r="A17" s="24"/>
      <c r="B17" s="24"/>
      <c r="C17" s="24"/>
      <c r="D17" s="24"/>
      <c r="E17" s="22">
        <f>SUM(E3:E16)</f>
        <v>318967.76</v>
      </c>
    </row>
    <row r="18" spans="1:5" ht="17.649999999999999" customHeight="1"/>
    <row r="19" spans="1:5" ht="17.649999999999999" customHeight="1"/>
    <row r="20" spans="1:5" ht="17.649999999999999" customHeight="1"/>
    <row r="21" spans="1:5" ht="17.649999999999999" customHeight="1"/>
    <row r="22" spans="1:5" ht="17.649999999999999" customHeight="1"/>
    <row r="23" spans="1:5" ht="17.649999999999999" customHeight="1"/>
    <row r="24" spans="1:5" ht="17.649999999999999" customHeight="1"/>
    <row r="25" spans="1:5" ht="17.649999999999999" customHeight="1"/>
    <row r="26" spans="1:5" ht="17.649999999999999" customHeight="1"/>
    <row r="27" spans="1:5" ht="17.649999999999999" customHeight="1"/>
    <row r="28" spans="1:5" ht="17.649999999999999" customHeight="1"/>
    <row r="29" spans="1:5" ht="17.649999999999999" customHeight="1"/>
    <row r="30" spans="1:5" ht="17.649999999999999" customHeight="1"/>
    <row r="31" spans="1:5" ht="17.649999999999999" customHeight="1"/>
    <row r="32" spans="1:5" ht="17.649999999999999" customHeight="1"/>
    <row r="33" s="1" customFormat="1" ht="17.649999999999999" customHeight="1"/>
    <row r="34" s="1" customFormat="1" ht="17.649999999999999" customHeight="1"/>
    <row r="35" s="1" customFormat="1" ht="17.649999999999999" customHeight="1"/>
    <row r="36" s="1" customFormat="1" ht="17.649999999999999" customHeight="1"/>
    <row r="37" s="1" customFormat="1" ht="17.649999999999999" customHeight="1"/>
    <row r="38" s="1" customFormat="1" ht="17.649999999999999" customHeight="1"/>
    <row r="39" s="1" customFormat="1" ht="17.649999999999999" customHeight="1"/>
    <row r="40" s="1" customFormat="1" ht="17.649999999999999" customHeight="1"/>
    <row r="41" s="1" customFormat="1" ht="17.649999999999999" customHeight="1"/>
    <row r="42" s="1" customFormat="1" ht="17.649999999999999" customHeight="1"/>
    <row r="43" s="1" customFormat="1" ht="17.649999999999999" customHeight="1"/>
    <row r="44" s="1" customFormat="1" ht="17.649999999999999" customHeight="1"/>
    <row r="45" s="1" customFormat="1" ht="17.649999999999999" customHeight="1"/>
    <row r="46" s="1" customFormat="1" ht="17.649999999999999" customHeight="1"/>
    <row r="47" s="1" customFormat="1" ht="17.649999999999999" customHeight="1"/>
    <row r="48" s="1" customFormat="1" ht="17.649999999999999" customHeight="1"/>
    <row r="49" s="1" customFormat="1" ht="17.649999999999999" customHeight="1"/>
    <row r="50" s="1" customFormat="1" ht="17.649999999999999" customHeight="1"/>
    <row r="51" s="1" customFormat="1" ht="17.649999999999999" customHeight="1"/>
    <row r="52" s="1" customFormat="1" ht="17.649999999999999" customHeight="1"/>
    <row r="53" s="1" customFormat="1" ht="17.649999999999999" customHeight="1"/>
    <row r="54" s="1" customFormat="1" ht="17.649999999999999" customHeight="1"/>
    <row r="55" s="1" customFormat="1" ht="17.649999999999999" customHeight="1"/>
    <row r="56" s="1" customFormat="1" ht="17.649999999999999" customHeight="1"/>
    <row r="57" s="1" customFormat="1" ht="17.649999999999999" customHeight="1"/>
    <row r="58" s="1" customFormat="1" ht="17.649999999999999" customHeight="1"/>
    <row r="59" s="1" customFormat="1" ht="17.649999999999999" customHeight="1"/>
    <row r="60" s="1" customFormat="1" ht="17.649999999999999" customHeight="1"/>
    <row r="61" s="1" customFormat="1" ht="17.649999999999999" customHeight="1"/>
    <row r="62" s="1" customFormat="1" ht="17.649999999999999" customHeight="1"/>
    <row r="63" s="1" customFormat="1" ht="17.649999999999999" customHeight="1"/>
    <row r="64" s="1" customFormat="1" ht="17.649999999999999" customHeight="1"/>
    <row r="65" s="1" customFormat="1" ht="17.649999999999999" customHeight="1"/>
    <row r="66" s="1" customFormat="1" ht="15.75" customHeight="1"/>
    <row r="67" s="1" customFormat="1" ht="17.649999999999999" customHeight="1"/>
    <row r="68" s="1" customFormat="1" ht="17.649999999999999" customHeight="1"/>
    <row r="69" s="1" customFormat="1" ht="17.649999999999999" customHeight="1"/>
    <row r="70" s="1" customFormat="1" ht="17.649999999999999" customHeight="1"/>
    <row r="71" s="1" customFormat="1" ht="17.649999999999999" customHeight="1"/>
    <row r="72" s="1" customFormat="1" ht="17.649999999999999" customHeight="1"/>
    <row r="73" s="1" customFormat="1" ht="17.649999999999999" customHeight="1"/>
    <row r="74" s="1" customFormat="1" ht="17.649999999999999" customHeight="1"/>
    <row r="75" s="1" customFormat="1" ht="17.649999999999999" customHeight="1"/>
    <row r="76" s="1" customFormat="1" ht="17.649999999999999" customHeight="1"/>
    <row r="77" s="1" customFormat="1" ht="17.649999999999999" customHeight="1"/>
    <row r="78" s="1" customFormat="1" ht="17.649999999999999" customHeight="1"/>
    <row r="79" s="1" customFormat="1" ht="17.649999999999999" customHeight="1"/>
    <row r="80" s="1" customFormat="1" ht="17.649999999999999" customHeight="1"/>
    <row r="81" s="1" customFormat="1" ht="17.649999999999999" customHeight="1"/>
    <row r="82" s="1" customFormat="1" ht="17.649999999999999" customHeight="1"/>
    <row r="83" s="1" customFormat="1" ht="17.649999999999999" customHeight="1"/>
    <row r="84" s="1" customFormat="1" ht="17.649999999999999" customHeight="1"/>
    <row r="85" s="1" customFormat="1" ht="17.649999999999999" customHeight="1"/>
    <row r="86" s="1" customFormat="1" ht="17.649999999999999" customHeight="1"/>
    <row r="87" s="1" customFormat="1" ht="17.649999999999999" customHeight="1"/>
    <row r="88" s="1" customFormat="1" ht="17.649999999999999" customHeight="1"/>
    <row r="89" s="1" customFormat="1" ht="17.649999999999999" customHeight="1"/>
    <row r="90" s="1" customFormat="1" ht="17.649999999999999" customHeight="1"/>
    <row r="91" s="1" customFormat="1" ht="17.649999999999999" customHeight="1"/>
    <row r="92" s="1" customFormat="1" ht="17.649999999999999" customHeight="1"/>
    <row r="93" s="1" customFormat="1" ht="17.649999999999999" customHeight="1"/>
    <row r="94" s="1" customFormat="1" ht="17.649999999999999" customHeight="1"/>
    <row r="95" s="1" customFormat="1" ht="17.649999999999999" customHeight="1"/>
    <row r="96" s="1" customFormat="1" ht="17.649999999999999" customHeight="1"/>
    <row r="97" s="1" customFormat="1" ht="17.649999999999999" customHeight="1"/>
    <row r="98" s="1" customFormat="1" ht="17.649999999999999" customHeight="1"/>
    <row r="99" s="1" customFormat="1" ht="17.649999999999999" customHeight="1"/>
    <row r="100" s="1" customFormat="1" ht="17.649999999999999" customHeight="1"/>
    <row r="101" s="1" customFormat="1" ht="17.649999999999999" customHeight="1"/>
    <row r="102" s="1" customFormat="1" ht="17.649999999999999" customHeight="1"/>
    <row r="103" s="1" customFormat="1" ht="17.649999999999999" customHeight="1"/>
    <row r="104" s="1" customFormat="1" ht="17.649999999999999" customHeight="1"/>
    <row r="105" s="1" customFormat="1" ht="17.649999999999999" customHeight="1"/>
    <row r="106" s="1" customFormat="1" ht="17.649999999999999" customHeight="1"/>
    <row r="107" s="1" customFormat="1" ht="17.649999999999999" customHeight="1"/>
    <row r="108" s="1" customFormat="1" ht="17.649999999999999" customHeight="1"/>
    <row r="109" s="1" customFormat="1" ht="17.649999999999999" customHeight="1"/>
    <row r="110" s="1" customFormat="1" ht="17.649999999999999" customHeight="1"/>
    <row r="111" s="1" customFormat="1" ht="17.649999999999999" customHeight="1"/>
    <row r="112" s="1" customFormat="1" ht="17.649999999999999" customHeight="1"/>
    <row r="113" s="1" customFormat="1" ht="17.649999999999999" customHeight="1"/>
    <row r="114" s="1" customFormat="1" ht="17.649999999999999" customHeight="1"/>
    <row r="115" s="1" customFormat="1" ht="17.649999999999999" customHeight="1"/>
    <row r="116" s="1" customFormat="1" ht="17.649999999999999" customHeight="1"/>
    <row r="117" s="1" customFormat="1" ht="17.649999999999999" customHeight="1"/>
    <row r="118" s="1" customFormat="1" ht="17.649999999999999" customHeight="1"/>
    <row r="119" s="1" customFormat="1" ht="17.649999999999999" customHeight="1"/>
    <row r="120" s="1" customFormat="1" ht="17.649999999999999" customHeight="1"/>
    <row r="121" s="1" customFormat="1" ht="17.649999999999999" customHeight="1"/>
    <row r="122" s="1" customFormat="1" ht="17.649999999999999" customHeight="1"/>
    <row r="123" s="1" customFormat="1" ht="17.649999999999999" customHeight="1"/>
    <row r="124" s="1" customFormat="1" ht="17.649999999999999" customHeight="1"/>
    <row r="125" s="1" customFormat="1" ht="17.649999999999999" customHeight="1"/>
    <row r="126" s="1" customFormat="1" ht="17.649999999999999" customHeight="1"/>
    <row r="127" s="1" customFormat="1" ht="17.649999999999999" customHeight="1"/>
    <row r="128" s="1" customFormat="1" ht="17.649999999999999" customHeight="1"/>
    <row r="129" s="1" customFormat="1" ht="17.649999999999999" customHeight="1"/>
    <row r="130" s="1" customFormat="1" ht="17.649999999999999" customHeight="1"/>
    <row r="131" s="1" customFormat="1" ht="17.649999999999999" customHeight="1"/>
    <row r="132" s="1" customFormat="1" ht="17.649999999999999" customHeight="1"/>
    <row r="133" s="1" customFormat="1" ht="17.649999999999999" customHeight="1"/>
    <row r="134" s="1" customFormat="1" ht="17.649999999999999" customHeight="1"/>
    <row r="135" s="1" customFormat="1" ht="17.649999999999999" customHeight="1"/>
    <row r="136" s="1" customFormat="1" ht="17.649999999999999" customHeight="1"/>
    <row r="137" s="1" customFormat="1" ht="17.649999999999999" customHeight="1"/>
    <row r="138" s="1" customFormat="1" ht="17.649999999999999" customHeight="1"/>
    <row r="157" s="1" customFormat="1" ht="23.45" customHeight="1"/>
  </sheetData>
  <autoFilter ref="A1:E157" xr:uid="{00000000-0001-0000-0000-000000000000}">
    <sortState xmlns:xlrd2="http://schemas.microsoft.com/office/spreadsheetml/2017/richdata2" ref="A4:E157">
      <sortCondition ref="C1:C157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58D56-7B56-468D-A6C8-2F89FAE5A2F4}">
  <dimension ref="A1:E143"/>
  <sheetViews>
    <sheetView workbookViewId="0">
      <selection activeCell="C9" sqref="C9"/>
    </sheetView>
  </sheetViews>
  <sheetFormatPr defaultColWidth="8.6640625" defaultRowHeight="12.75"/>
  <cols>
    <col min="1" max="1" width="6.6640625" style="1" customWidth="1"/>
    <col min="2" max="2" width="43.83203125" style="1" customWidth="1"/>
    <col min="3" max="3" width="30.33203125" style="1" customWidth="1"/>
    <col min="4" max="4" width="25.83203125" style="1" customWidth="1"/>
    <col min="5" max="5" width="12.83203125" style="1" customWidth="1"/>
    <col min="6" max="16384" width="8.6640625" style="1"/>
  </cols>
  <sheetData>
    <row r="1" spans="1:5" ht="19.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ht="15.75" customHeight="1">
      <c r="A2" s="11"/>
      <c r="B2" s="11"/>
      <c r="C2" s="11"/>
      <c r="D2" s="12" t="s">
        <v>5</v>
      </c>
      <c r="E2" s="13" t="s">
        <v>6</v>
      </c>
    </row>
    <row r="3" spans="1:5" ht="17.649999999999999" customHeight="1">
      <c r="A3" s="14">
        <v>35</v>
      </c>
      <c r="B3" s="15" t="s">
        <v>52</v>
      </c>
      <c r="C3" s="15" t="s">
        <v>53</v>
      </c>
      <c r="D3" s="15" t="s">
        <v>17</v>
      </c>
      <c r="E3" s="17">
        <v>25481.1</v>
      </c>
    </row>
    <row r="4" spans="1:5" ht="17.649999999999999" customHeight="1">
      <c r="A4" s="14">
        <v>36</v>
      </c>
      <c r="B4" s="15" t="s">
        <v>54</v>
      </c>
      <c r="C4" s="15" t="s">
        <v>53</v>
      </c>
      <c r="D4" s="15" t="s">
        <v>17</v>
      </c>
      <c r="E4" s="17">
        <v>24594.25</v>
      </c>
    </row>
    <row r="5" spans="1:5" ht="17.649999999999999" customHeight="1">
      <c r="A5" s="14">
        <v>37</v>
      </c>
      <c r="B5" s="15" t="s">
        <v>55</v>
      </c>
      <c r="C5" s="15" t="s">
        <v>53</v>
      </c>
      <c r="D5" s="15" t="s">
        <v>242</v>
      </c>
      <c r="E5" s="17">
        <v>24014.53</v>
      </c>
    </row>
    <row r="6" spans="1:5" ht="17.649999999999999" customHeight="1">
      <c r="A6" s="24"/>
      <c r="B6" s="24"/>
      <c r="C6" s="24"/>
      <c r="D6" s="24"/>
      <c r="E6" s="22">
        <f>SUM(E3:E5)</f>
        <v>74089.88</v>
      </c>
    </row>
    <row r="7" spans="1:5" ht="17.649999999999999" customHeight="1"/>
    <row r="8" spans="1:5" ht="17.649999999999999" customHeight="1"/>
    <row r="9" spans="1:5" ht="17.649999999999999" customHeight="1"/>
    <row r="10" spans="1:5" ht="17.649999999999999" customHeight="1"/>
    <row r="11" spans="1:5" ht="17.649999999999999" customHeight="1"/>
    <row r="12" spans="1:5" ht="17.649999999999999" customHeight="1"/>
    <row r="13" spans="1:5" ht="17.649999999999999" customHeight="1"/>
    <row r="14" spans="1:5" ht="17.649999999999999" customHeight="1"/>
    <row r="15" spans="1:5" ht="17.649999999999999" customHeight="1"/>
    <row r="16" spans="1:5" ht="17.649999999999999" customHeight="1"/>
    <row r="17" s="1" customFormat="1" ht="17.649999999999999" customHeight="1"/>
    <row r="18" s="1" customFormat="1" ht="17.649999999999999" customHeight="1"/>
    <row r="19" s="1" customFormat="1" ht="17.649999999999999" customHeight="1"/>
    <row r="20" s="1" customFormat="1" ht="17.649999999999999" customHeight="1"/>
    <row r="21" s="1" customFormat="1" ht="17.649999999999999" customHeight="1"/>
    <row r="22" s="1" customFormat="1" ht="17.649999999999999" customHeight="1"/>
    <row r="23" s="1" customFormat="1" ht="17.649999999999999" customHeight="1"/>
    <row r="24" s="1" customFormat="1" ht="17.649999999999999" customHeight="1"/>
    <row r="25" s="1" customFormat="1" ht="17.649999999999999" customHeight="1"/>
    <row r="26" s="1" customFormat="1" ht="17.649999999999999" customHeight="1"/>
    <row r="27" s="1" customFormat="1" ht="17.649999999999999" customHeight="1"/>
    <row r="28" s="1" customFormat="1" ht="17.649999999999999" customHeight="1"/>
    <row r="29" s="1" customFormat="1" ht="17.649999999999999" customHeight="1"/>
    <row r="30" s="1" customFormat="1" ht="17.649999999999999" customHeight="1"/>
    <row r="31" s="1" customFormat="1" ht="17.649999999999999" customHeight="1"/>
    <row r="32" s="1" customFormat="1" ht="17.649999999999999" customHeight="1"/>
    <row r="33" s="1" customFormat="1" ht="17.649999999999999" customHeight="1"/>
    <row r="34" s="1" customFormat="1" ht="17.649999999999999" customHeight="1"/>
    <row r="35" s="1" customFormat="1" ht="17.649999999999999" customHeight="1"/>
    <row r="36" s="1" customFormat="1" ht="17.649999999999999" customHeight="1"/>
    <row r="37" s="1" customFormat="1" ht="17.649999999999999" customHeight="1"/>
    <row r="38" s="1" customFormat="1" ht="17.649999999999999" customHeight="1"/>
    <row r="39" s="1" customFormat="1" ht="17.649999999999999" customHeight="1"/>
    <row r="40" s="1" customFormat="1" ht="17.649999999999999" customHeight="1"/>
    <row r="41" s="1" customFormat="1" ht="17.649999999999999" customHeight="1"/>
    <row r="42" s="1" customFormat="1" ht="17.649999999999999" customHeight="1"/>
    <row r="43" s="1" customFormat="1" ht="17.649999999999999" customHeight="1"/>
    <row r="44" s="1" customFormat="1" ht="17.649999999999999" customHeight="1"/>
    <row r="45" s="1" customFormat="1" ht="17.649999999999999" customHeight="1"/>
    <row r="46" s="1" customFormat="1" ht="17.649999999999999" customHeight="1"/>
    <row r="47" s="1" customFormat="1" ht="17.649999999999999" customHeight="1"/>
    <row r="48" s="1" customFormat="1" ht="17.649999999999999" customHeight="1"/>
    <row r="49" s="1" customFormat="1" ht="17.649999999999999" customHeight="1"/>
    <row r="50" s="1" customFormat="1" ht="17.649999999999999" customHeight="1"/>
    <row r="51" s="1" customFormat="1" ht="17.649999999999999" customHeight="1"/>
    <row r="52" s="1" customFormat="1" ht="15.75" customHeight="1"/>
    <row r="53" s="1" customFormat="1" ht="17.649999999999999" customHeight="1"/>
    <row r="54" s="1" customFormat="1" ht="17.649999999999999" customHeight="1"/>
    <row r="55" s="1" customFormat="1" ht="17.649999999999999" customHeight="1"/>
    <row r="56" s="1" customFormat="1" ht="17.649999999999999" customHeight="1"/>
    <row r="57" s="1" customFormat="1" ht="17.649999999999999" customHeight="1"/>
    <row r="58" s="1" customFormat="1" ht="17.649999999999999" customHeight="1"/>
    <row r="59" s="1" customFormat="1" ht="17.649999999999999" customHeight="1"/>
    <row r="60" s="1" customFormat="1" ht="17.649999999999999" customHeight="1"/>
    <row r="61" s="1" customFormat="1" ht="17.649999999999999" customHeight="1"/>
    <row r="62" s="1" customFormat="1" ht="17.649999999999999" customHeight="1"/>
    <row r="63" s="1" customFormat="1" ht="17.649999999999999" customHeight="1"/>
    <row r="64" s="1" customFormat="1" ht="17.649999999999999" customHeight="1"/>
    <row r="65" s="1" customFormat="1" ht="17.649999999999999" customHeight="1"/>
    <row r="66" s="1" customFormat="1" ht="17.649999999999999" customHeight="1"/>
    <row r="67" s="1" customFormat="1" ht="17.649999999999999" customHeight="1"/>
    <row r="68" s="1" customFormat="1" ht="17.649999999999999" customHeight="1"/>
    <row r="69" s="1" customFormat="1" ht="17.649999999999999" customHeight="1"/>
    <row r="70" s="1" customFormat="1" ht="17.649999999999999" customHeight="1"/>
    <row r="71" s="1" customFormat="1" ht="17.649999999999999" customHeight="1"/>
    <row r="72" s="1" customFormat="1" ht="17.649999999999999" customHeight="1"/>
    <row r="73" s="1" customFormat="1" ht="17.649999999999999" customHeight="1"/>
    <row r="74" s="1" customFormat="1" ht="17.649999999999999" customHeight="1"/>
    <row r="75" s="1" customFormat="1" ht="17.649999999999999" customHeight="1"/>
    <row r="76" s="1" customFormat="1" ht="17.649999999999999" customHeight="1"/>
    <row r="77" s="1" customFormat="1" ht="17.649999999999999" customHeight="1"/>
    <row r="78" s="1" customFormat="1" ht="17.649999999999999" customHeight="1"/>
    <row r="79" s="1" customFormat="1" ht="17.649999999999999" customHeight="1"/>
    <row r="80" s="1" customFormat="1" ht="17.649999999999999" customHeight="1"/>
    <row r="81" s="1" customFormat="1" ht="17.649999999999999" customHeight="1"/>
    <row r="82" s="1" customFormat="1" ht="17.649999999999999" customHeight="1"/>
    <row r="83" s="1" customFormat="1" ht="17.649999999999999" customHeight="1"/>
    <row r="84" s="1" customFormat="1" ht="17.649999999999999" customHeight="1"/>
    <row r="85" s="1" customFormat="1" ht="17.649999999999999" customHeight="1"/>
    <row r="86" s="1" customFormat="1" ht="17.649999999999999" customHeight="1"/>
    <row r="87" s="1" customFormat="1" ht="17.649999999999999" customHeight="1"/>
    <row r="88" s="1" customFormat="1" ht="17.649999999999999" customHeight="1"/>
    <row r="89" s="1" customFormat="1" ht="17.649999999999999" customHeight="1"/>
    <row r="90" s="1" customFormat="1" ht="17.649999999999999" customHeight="1"/>
    <row r="91" s="1" customFormat="1" ht="17.649999999999999" customHeight="1"/>
    <row r="92" s="1" customFormat="1" ht="17.649999999999999" customHeight="1"/>
    <row r="93" s="1" customFormat="1" ht="17.649999999999999" customHeight="1"/>
    <row r="94" s="1" customFormat="1" ht="17.649999999999999" customHeight="1"/>
    <row r="95" s="1" customFormat="1" ht="17.649999999999999" customHeight="1"/>
    <row r="96" s="1" customFormat="1" ht="17.649999999999999" customHeight="1"/>
    <row r="97" s="1" customFormat="1" ht="17.649999999999999" customHeight="1"/>
    <row r="98" s="1" customFormat="1" ht="17.649999999999999" customHeight="1"/>
    <row r="99" s="1" customFormat="1" ht="17.649999999999999" customHeight="1"/>
    <row r="100" s="1" customFormat="1" ht="17.649999999999999" customHeight="1"/>
    <row r="101" s="1" customFormat="1" ht="17.649999999999999" customHeight="1"/>
    <row r="102" s="1" customFormat="1" ht="17.649999999999999" customHeight="1"/>
    <row r="103" s="1" customFormat="1" ht="17.649999999999999" customHeight="1"/>
    <row r="104" s="1" customFormat="1" ht="17.649999999999999" customHeight="1"/>
    <row r="105" s="1" customFormat="1" ht="17.649999999999999" customHeight="1"/>
    <row r="106" s="1" customFormat="1" ht="17.649999999999999" customHeight="1"/>
    <row r="107" s="1" customFormat="1" ht="17.649999999999999" customHeight="1"/>
    <row r="108" s="1" customFormat="1" ht="17.649999999999999" customHeight="1"/>
    <row r="109" s="1" customFormat="1" ht="17.649999999999999" customHeight="1"/>
    <row r="110" s="1" customFormat="1" ht="17.649999999999999" customHeight="1"/>
    <row r="111" s="1" customFormat="1" ht="17.649999999999999" customHeight="1"/>
    <row r="112" s="1" customFormat="1" ht="17.649999999999999" customHeight="1"/>
    <row r="113" s="1" customFormat="1" ht="17.649999999999999" customHeight="1"/>
    <row r="114" s="1" customFormat="1" ht="17.649999999999999" customHeight="1"/>
    <row r="115" s="1" customFormat="1" ht="17.649999999999999" customHeight="1"/>
    <row r="116" s="1" customFormat="1" ht="17.649999999999999" customHeight="1"/>
    <row r="117" s="1" customFormat="1" ht="17.649999999999999" customHeight="1"/>
    <row r="118" s="1" customFormat="1" ht="17.649999999999999" customHeight="1"/>
    <row r="119" s="1" customFormat="1" ht="17.649999999999999" customHeight="1"/>
    <row r="120" s="1" customFormat="1" ht="17.649999999999999" customHeight="1"/>
    <row r="121" s="1" customFormat="1" ht="17.649999999999999" customHeight="1"/>
    <row r="122" s="1" customFormat="1" ht="17.649999999999999" customHeight="1"/>
    <row r="123" s="1" customFormat="1" ht="17.649999999999999" customHeight="1"/>
    <row r="124" s="1" customFormat="1" ht="17.649999999999999" customHeight="1"/>
    <row r="143" s="1" customFormat="1" ht="23.45" customHeight="1"/>
  </sheetData>
  <autoFilter ref="A1:E143" xr:uid="{00000000-0001-0000-0000-000000000000}">
    <sortState xmlns:xlrd2="http://schemas.microsoft.com/office/spreadsheetml/2017/richdata2" ref="A4:E143">
      <sortCondition ref="C1:C143"/>
    </sortState>
  </autoFilter>
  <mergeCells count="3">
    <mergeCell ref="A1:A2"/>
    <mergeCell ref="B1:B2"/>
    <mergeCell ref="C1:C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44</vt:i4>
      </vt:variant>
    </vt:vector>
  </HeadingPairs>
  <TitlesOfParts>
    <vt:vector size="4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Phasin Namban</dc:creator>
  <cp:lastModifiedBy>Chitgasame RM</cp:lastModifiedBy>
  <cp:lastPrinted>2025-06-04T05:01:52Z</cp:lastPrinted>
  <dcterms:created xsi:type="dcterms:W3CDTF">2025-06-04T04:22:59Z</dcterms:created>
  <dcterms:modified xsi:type="dcterms:W3CDTF">2025-06-22T18:10:42Z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2025-06-04T00:00:00Z</vt:filetime>
  </property>
  <property fmtid="{D5CDD505-2E9C-101B-9397-08002B2CF9AE}" pid="3" name="LastSaved">
    <vt:filetime>2025-06-04T00:00:00Z</vt:filetime>
  </property>
  <property fmtid="{D5CDD505-2E9C-101B-9397-08002B2CF9AE}" pid="4" name="Producer">
    <vt:lpwstr>iLovePDF</vt:lpwstr>
  </property>
</Properties>
</file>